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RISE\11_Demandes\02_Dossier\06_Compenscoll\2022_MAJ\"/>
    </mc:Choice>
  </mc:AlternateContent>
  <bookViews>
    <workbookView xWindow="0" yWindow="0" windowWidth="20490" windowHeight="7620"/>
  </bookViews>
  <sheets>
    <sheet name="RICA" sheetId="2" r:id="rId1"/>
  </sheets>
  <calcPr calcId="162913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E10" i="2"/>
  <c r="F10" i="2"/>
  <c r="G10" i="2"/>
  <c r="H10" i="2"/>
  <c r="I10" i="2"/>
  <c r="E11" i="2"/>
  <c r="F11" i="2"/>
  <c r="G11" i="2"/>
  <c r="H11" i="2"/>
  <c r="I11" i="2"/>
  <c r="E12" i="2"/>
  <c r="F12" i="2"/>
  <c r="G12" i="2"/>
  <c r="H12" i="2"/>
  <c r="I12" i="2"/>
  <c r="E13" i="2"/>
  <c r="F13" i="2"/>
  <c r="G13" i="2"/>
  <c r="H13" i="2"/>
  <c r="I13" i="2"/>
  <c r="E14" i="2"/>
  <c r="F14" i="2"/>
  <c r="G14" i="2"/>
  <c r="H14" i="2"/>
  <c r="I14" i="2"/>
  <c r="E15" i="2"/>
  <c r="F15" i="2"/>
  <c r="G15" i="2"/>
  <c r="H15" i="2"/>
  <c r="I15" i="2"/>
  <c r="E16" i="2"/>
  <c r="F16" i="2"/>
  <c r="G16" i="2"/>
  <c r="H16" i="2"/>
  <c r="I16" i="2"/>
  <c r="E17" i="2"/>
  <c r="F17" i="2"/>
  <c r="G17" i="2"/>
  <c r="H17" i="2"/>
  <c r="I17" i="2"/>
  <c r="E18" i="2"/>
  <c r="F18" i="2"/>
  <c r="G18" i="2"/>
  <c r="H18" i="2"/>
  <c r="I18" i="2"/>
  <c r="E19" i="2"/>
  <c r="F19" i="2"/>
  <c r="G19" i="2"/>
  <c r="H19" i="2"/>
  <c r="I19" i="2"/>
  <c r="E20" i="2"/>
  <c r="F20" i="2"/>
  <c r="G20" i="2"/>
  <c r="H20" i="2"/>
  <c r="I20" i="2"/>
  <c r="E21" i="2"/>
  <c r="F21" i="2"/>
  <c r="G21" i="2"/>
  <c r="H21" i="2"/>
  <c r="I21" i="2"/>
  <c r="E22" i="2"/>
  <c r="F22" i="2"/>
  <c r="G22" i="2"/>
  <c r="H22" i="2"/>
  <c r="I22" i="2"/>
  <c r="E23" i="2"/>
  <c r="F23" i="2"/>
  <c r="G23" i="2"/>
  <c r="H23" i="2"/>
  <c r="I23" i="2"/>
</calcChain>
</file>

<file path=xl/sharedStrings.xml><?xml version="1.0" encoding="utf-8"?>
<sst xmlns="http://schemas.openxmlformats.org/spreadsheetml/2006/main" count="113" uniqueCount="27">
  <si>
    <t>Otex</t>
  </si>
  <si>
    <t>COP</t>
  </si>
  <si>
    <t>Autres grandes cultures</t>
  </si>
  <si>
    <t>Bovins Lait</t>
  </si>
  <si>
    <t>Bovins mixtes</t>
  </si>
  <si>
    <t>Polyculture-élevage</t>
  </si>
  <si>
    <t>Toutes orientations</t>
  </si>
  <si>
    <t>Lorraine</t>
  </si>
  <si>
    <t>Alsace</t>
  </si>
  <si>
    <t>Champagne-Ardenne</t>
  </si>
  <si>
    <t>Source : RICA 2018 à 2020</t>
  </si>
  <si>
    <t>moyenne par exploitation, valeurs pondérées</t>
  </si>
  <si>
    <t>euros courants</t>
  </si>
  <si>
    <t xml:space="preserve">exploitations moyennes et grandes (PBS &gt; 25000 €) </t>
  </si>
  <si>
    <t>Remarque : on considère que les données sont représentatives quand l'échantillon contient plus de 20 exploitations</t>
  </si>
  <si>
    <t>Bovins Viande</t>
  </si>
  <si>
    <t>Moy. 2018 - 2020</t>
  </si>
  <si>
    <t>Effectif enquêté</t>
  </si>
  <si>
    <t>Effectif représenté</t>
  </si>
  <si>
    <t>SAU moyenne par expl. (ha)</t>
  </si>
  <si>
    <t>Production Brute moyenne par expl. (€)</t>
  </si>
  <si>
    <t>dont subventions, moyenne par expl. (€)</t>
  </si>
  <si>
    <t>Consommations intermédiaires, moyenne par expl. (€)</t>
  </si>
  <si>
    <t>Valeur Ajoutée, moyenne par expl. (€)</t>
  </si>
  <si>
    <r>
      <rPr>
        <b/>
        <sz val="10"/>
        <color rgb="FF000000"/>
        <rFont val="Marianne"/>
        <family val="3"/>
      </rPr>
      <t>Production brute</t>
    </r>
    <r>
      <rPr>
        <sz val="10"/>
        <color rgb="FF000000"/>
        <rFont val="Marianne"/>
        <family val="3"/>
      </rPr>
      <t xml:space="preserve"> : somme des productions brutes élémentaires, végétales, animales et divers (yc subventions )</t>
    </r>
  </si>
  <si>
    <r>
      <rPr>
        <b/>
        <sz val="10"/>
        <color rgb="FF000000"/>
        <rFont val="Marianne"/>
        <family val="3"/>
      </rPr>
      <t>Investissement total</t>
    </r>
    <r>
      <rPr>
        <sz val="10"/>
        <color rgb="FF000000"/>
        <rFont val="Marianne"/>
        <family val="3"/>
      </rPr>
      <t xml:space="preserve"> : nouveaux actifs immobilisés - cessions + variation des stocks d'animaux reproducteurs</t>
    </r>
  </si>
  <si>
    <r>
      <rPr>
        <b/>
        <sz val="10"/>
        <color rgb="FF000000"/>
        <rFont val="Marianne"/>
        <family val="3"/>
      </rPr>
      <t>Subventions</t>
    </r>
    <r>
      <rPr>
        <sz val="10"/>
        <color rgb="FF000000"/>
        <rFont val="Marianne"/>
        <family val="3"/>
      </rPr>
      <t xml:space="preserve"> : toutes aides perçues (PAC, autres aides d'Etat, autres aides régionales…)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</si>
</sst>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Marianne"/>
      <family val="3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i/>
      <sz val="9"/>
      <color theme="1"/>
      <name val="Marianne"/>
      <family val="3"/>
    </font>
    <font>
      <b/>
      <sz val="11"/>
      <color rgb="FF000000"/>
      <name val="Marianne"/>
      <family val="3"/>
    </font>
    <font>
      <sz val="9"/>
      <color rgb="FF000000"/>
      <name val="Marianne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164" fontId="2" fillId="0" borderId="0" xfId="2" applyNumberFormat="1" applyFont="1"/>
    <xf numFmtId="0" fontId="4" fillId="0" borderId="0" xfId="1" applyFont="1"/>
    <xf numFmtId="0" fontId="5" fillId="0" borderId="0" xfId="0" applyFont="1"/>
    <xf numFmtId="0" fontId="7" fillId="0" borderId="0" xfId="1" applyFont="1"/>
    <xf numFmtId="0" fontId="6" fillId="2" borderId="0" xfId="0" applyFont="1" applyFill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top" wrapText="1"/>
    </xf>
    <xf numFmtId="3" fontId="9" fillId="0" borderId="12" xfId="0" applyNumberFormat="1" applyFont="1" applyBorder="1" applyAlignment="1">
      <alignment horizont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3" xfId="0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/>
    <xf numFmtId="0" fontId="5" fillId="0" borderId="0" xfId="0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Fill="1" applyBorder="1"/>
    <xf numFmtId="3" fontId="5" fillId="0" borderId="9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Fill="1" applyBorder="1"/>
    <xf numFmtId="0" fontId="5" fillId="0" borderId="8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9" xfId="0" applyFont="1" applyBorder="1"/>
    <xf numFmtId="3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3" fontId="5" fillId="0" borderId="9" xfId="0" applyNumberFormat="1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3" fontId="5" fillId="3" borderId="13" xfId="0" applyNumberFormat="1" applyFont="1" applyFill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3">
    <cellStyle name="Millier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abSelected="1" zoomScale="85" zoomScaleNormal="85" workbookViewId="0">
      <selection activeCell="G9" sqref="G9"/>
    </sheetView>
  </sheetViews>
  <sheetFormatPr baseColWidth="10" defaultRowHeight="12.75" x14ac:dyDescent="0.2"/>
  <cols>
    <col min="1" max="1" width="13" style="42" customWidth="1"/>
    <col min="2" max="2" width="22.28515625" style="7" customWidth="1"/>
    <col min="3" max="4" width="11.42578125" style="7" customWidth="1"/>
    <col min="5" max="5" width="11.42578125" style="7"/>
    <col min="6" max="6" width="17.42578125" style="7" customWidth="1"/>
    <col min="7" max="7" width="15" style="7" bestFit="1" customWidth="1"/>
    <col min="8" max="8" width="34.7109375" style="7" customWidth="1"/>
    <col min="9" max="9" width="21.5703125" style="7" customWidth="1"/>
    <col min="10" max="11" width="11.42578125" style="2"/>
    <col min="12" max="12" width="19.7109375" style="2" bestFit="1" customWidth="1"/>
    <col min="13" max="16384" width="11.42578125" style="2"/>
  </cols>
  <sheetData>
    <row r="1" spans="1:9" ht="15" x14ac:dyDescent="0.25">
      <c r="A1" s="6" t="s">
        <v>10</v>
      </c>
      <c r="F1" s="7" t="s">
        <v>24</v>
      </c>
    </row>
    <row r="2" spans="1:9" ht="15" x14ac:dyDescent="0.25">
      <c r="A2" s="6" t="s">
        <v>13</v>
      </c>
      <c r="F2" s="7" t="s">
        <v>25</v>
      </c>
    </row>
    <row r="3" spans="1:9" ht="15" x14ac:dyDescent="0.25">
      <c r="A3" s="6" t="s">
        <v>11</v>
      </c>
      <c r="F3" s="7" t="s">
        <v>26</v>
      </c>
    </row>
    <row r="4" spans="1:9" ht="15" x14ac:dyDescent="0.25">
      <c r="A4" s="6" t="s">
        <v>12</v>
      </c>
    </row>
    <row r="5" spans="1:9" x14ac:dyDescent="0.2">
      <c r="A5" s="8" t="s">
        <v>14</v>
      </c>
    </row>
    <row r="6" spans="1:9" ht="15" x14ac:dyDescent="0.25">
      <c r="A6" s="6"/>
    </row>
    <row r="7" spans="1:9" ht="15" x14ac:dyDescent="0.25">
      <c r="A7" s="9"/>
      <c r="C7" s="59" t="s">
        <v>16</v>
      </c>
      <c r="D7" s="60"/>
      <c r="E7" s="60"/>
      <c r="F7" s="61"/>
      <c r="G7" s="61"/>
      <c r="H7" s="60"/>
      <c r="I7" s="62"/>
    </row>
    <row r="8" spans="1:9" ht="51" x14ac:dyDescent="0.2">
      <c r="A8" s="10"/>
      <c r="B8" s="11" t="s">
        <v>0</v>
      </c>
      <c r="C8" s="10" t="s">
        <v>17</v>
      </c>
      <c r="D8" s="13" t="s">
        <v>18</v>
      </c>
      <c r="E8" s="12" t="s">
        <v>19</v>
      </c>
      <c r="F8" s="14" t="s">
        <v>20</v>
      </c>
      <c r="G8" s="15" t="s">
        <v>21</v>
      </c>
      <c r="H8" s="16" t="s">
        <v>22</v>
      </c>
      <c r="I8" s="16" t="s">
        <v>23</v>
      </c>
    </row>
    <row r="9" spans="1:9" x14ac:dyDescent="0.2">
      <c r="A9" s="17" t="s">
        <v>9</v>
      </c>
      <c r="B9" s="18" t="s">
        <v>1</v>
      </c>
      <c r="C9" s="69"/>
      <c r="D9" s="63"/>
      <c r="E9" s="21">
        <f>AVERAGE(E27,E45,E63)</f>
        <v>146.88766625114701</v>
      </c>
      <c r="F9" s="22">
        <f>AVERAGE(F27,F45,F63)</f>
        <v>219208.46309591367</v>
      </c>
      <c r="G9" s="23">
        <f>AVERAGE(G27,G45,G63)</f>
        <v>39646.949436569172</v>
      </c>
      <c r="H9" s="20">
        <f>AVERAGE(H27,H45,H63)</f>
        <v>68699.636630272493</v>
      </c>
      <c r="I9" s="23">
        <f>AVERAGE(I27,I45,I63)</f>
        <v>43947.760395335303</v>
      </c>
    </row>
    <row r="10" spans="1:9" x14ac:dyDescent="0.2">
      <c r="A10" s="24"/>
      <c r="B10" s="25" t="s">
        <v>2</v>
      </c>
      <c r="C10" s="70"/>
      <c r="D10" s="64"/>
      <c r="E10" s="28">
        <f>AVERAGE(E28,E46,E64)</f>
        <v>155.65868220460933</v>
      </c>
      <c r="F10" s="29">
        <f>AVERAGE(F28,F46,F64)</f>
        <v>336100.54663912865</v>
      </c>
      <c r="G10" s="30">
        <f>AVERAGE(G28,G46,G64)</f>
        <v>43285.677278195399</v>
      </c>
      <c r="H10" s="27">
        <f>AVERAGE(H28,H46,H64)</f>
        <v>106486.86031969865</v>
      </c>
      <c r="I10" s="30">
        <f>AVERAGE(I28,I46,I64)</f>
        <v>88860.181307543942</v>
      </c>
    </row>
    <row r="11" spans="1:9" x14ac:dyDescent="0.2">
      <c r="A11" s="24"/>
      <c r="B11" s="25" t="s">
        <v>3</v>
      </c>
      <c r="C11" s="70"/>
      <c r="D11" s="64"/>
      <c r="E11" s="28">
        <f>AVERAGE(E29,E47,E65)</f>
        <v>155.20487200230968</v>
      </c>
      <c r="F11" s="29">
        <f>AVERAGE(F29,F47,F65)</f>
        <v>357378.51443800936</v>
      </c>
      <c r="G11" s="30">
        <f>AVERAGE(G29,G47,G65)</f>
        <v>56677.816415168432</v>
      </c>
      <c r="H11" s="27">
        <f>AVERAGE(H29,H47,H65)</f>
        <v>110535.71319656553</v>
      </c>
      <c r="I11" s="30">
        <f>AVERAGE(I29,I47,I65)</f>
        <v>85677.461389702527</v>
      </c>
    </row>
    <row r="12" spans="1:9" x14ac:dyDescent="0.2">
      <c r="A12" s="24"/>
      <c r="B12" s="25" t="s">
        <v>4</v>
      </c>
      <c r="C12" s="70"/>
      <c r="D12" s="64"/>
      <c r="E12" s="28">
        <f>AVERAGE(E30,E48,E66)</f>
        <v>181.44379363045331</v>
      </c>
      <c r="F12" s="29">
        <f>AVERAGE(F30,F48,F66)</f>
        <v>353103.50962359132</v>
      </c>
      <c r="G12" s="30">
        <f>AVERAGE(G30,G48,G66)</f>
        <v>62418.982638099296</v>
      </c>
      <c r="H12" s="27">
        <f>AVERAGE(H30,H48,H66)</f>
        <v>114994.53303041875</v>
      </c>
      <c r="I12" s="30">
        <f>AVERAGE(I30,I48,I66)</f>
        <v>62788.316164409473</v>
      </c>
    </row>
    <row r="13" spans="1:9" x14ac:dyDescent="0.2">
      <c r="A13" s="24"/>
      <c r="B13" s="25" t="s">
        <v>5</v>
      </c>
      <c r="C13" s="70"/>
      <c r="D13" s="64"/>
      <c r="E13" s="28">
        <f>AVERAGE(E31,E49,E67)</f>
        <v>159.8939158137506</v>
      </c>
      <c r="F13" s="29">
        <f>AVERAGE(F31,F49,F67)</f>
        <v>321121.875079352</v>
      </c>
      <c r="G13" s="30">
        <f>AVERAGE(G31,G49,G67)</f>
        <v>51047.180007747265</v>
      </c>
      <c r="H13" s="27">
        <f>AVERAGE(H31,H49,H67)</f>
        <v>97693.085776055421</v>
      </c>
      <c r="I13" s="30">
        <f>AVERAGE(I31,I49,I67)</f>
        <v>79734.263026553133</v>
      </c>
    </row>
    <row r="14" spans="1:9" x14ac:dyDescent="0.2">
      <c r="A14" s="31"/>
      <c r="B14" s="32" t="s">
        <v>6</v>
      </c>
      <c r="C14" s="70"/>
      <c r="D14" s="64"/>
      <c r="E14" s="28">
        <f>AVERAGE(E32,E50,E68)</f>
        <v>117.13160584243803</v>
      </c>
      <c r="F14" s="29">
        <f>AVERAGE(F32,F50,F68)</f>
        <v>273845.54601917166</v>
      </c>
      <c r="G14" s="33">
        <f>AVERAGE(G32,G50,G68)</f>
        <v>33360.185432949467</v>
      </c>
      <c r="H14" s="27">
        <f>AVERAGE(H32,H50,H68)</f>
        <v>61034.15897869967</v>
      </c>
      <c r="I14" s="30">
        <f>AVERAGE(I32,I50,I68)</f>
        <v>105242.64714400233</v>
      </c>
    </row>
    <row r="15" spans="1:9" x14ac:dyDescent="0.2">
      <c r="A15" s="34" t="s">
        <v>7</v>
      </c>
      <c r="B15" s="18" t="s">
        <v>1</v>
      </c>
      <c r="C15" s="69"/>
      <c r="D15" s="63"/>
      <c r="E15" s="21">
        <f>AVERAGE(E33,E51,E69)</f>
        <v>162.92971018388266</v>
      </c>
      <c r="F15" s="22">
        <f>AVERAGE(F33,F51,F69)</f>
        <v>268670.40977784601</v>
      </c>
      <c r="G15" s="23">
        <f>AVERAGE(G33,G51,G69)</f>
        <v>50025.100877387536</v>
      </c>
      <c r="H15" s="20">
        <f>AVERAGE(H33,H51,H69)</f>
        <v>86187.264122989858</v>
      </c>
      <c r="I15" s="23">
        <f>AVERAGE(I33,I51,I69)</f>
        <v>58316.447623783803</v>
      </c>
    </row>
    <row r="16" spans="1:9" x14ac:dyDescent="0.2">
      <c r="A16" s="35"/>
      <c r="B16" s="25" t="s">
        <v>3</v>
      </c>
      <c r="C16" s="70"/>
      <c r="D16" s="64"/>
      <c r="E16" s="28">
        <f>AVERAGE(E34,E52,E70)</f>
        <v>123.75751006758168</v>
      </c>
      <c r="F16" s="29">
        <f>AVERAGE(F34,F52,F70)</f>
        <v>247723.227008911</v>
      </c>
      <c r="G16" s="30">
        <f>AVERAGE(G34,G52,G70)</f>
        <v>48636.388594780496</v>
      </c>
      <c r="H16" s="27">
        <f>AVERAGE(H34,H52,H70)</f>
        <v>78737.296069048534</v>
      </c>
      <c r="I16" s="30">
        <f>AVERAGE(I34,I52,I70)</f>
        <v>43879.299882463463</v>
      </c>
    </row>
    <row r="17" spans="1:21" x14ac:dyDescent="0.2">
      <c r="A17" s="35"/>
      <c r="B17" s="25" t="s">
        <v>4</v>
      </c>
      <c r="C17" s="70"/>
      <c r="D17" s="64"/>
      <c r="E17" s="28">
        <f>AVERAGE(E35,E53,E71)</f>
        <v>197.77853667744702</v>
      </c>
      <c r="F17" s="29">
        <f>AVERAGE(F35,F53,F71)</f>
        <v>442748.05875340692</v>
      </c>
      <c r="G17" s="30">
        <f>AVERAGE(G35,G53,G71)</f>
        <v>76390.159719144402</v>
      </c>
      <c r="H17" s="27">
        <f>AVERAGE(H35,H53,H71)</f>
        <v>151851.82242535069</v>
      </c>
      <c r="I17" s="30">
        <f>AVERAGE(I35,I53,I71)</f>
        <v>83847.631072562814</v>
      </c>
    </row>
    <row r="18" spans="1:21" x14ac:dyDescent="0.2">
      <c r="A18" s="35"/>
      <c r="B18" s="25" t="s">
        <v>5</v>
      </c>
      <c r="C18" s="70"/>
      <c r="D18" s="64"/>
      <c r="E18" s="28">
        <f>AVERAGE(E36,E54,E72)</f>
        <v>184.148901875691</v>
      </c>
      <c r="F18" s="29">
        <f>AVERAGE(F36,F54,F72)</f>
        <v>308855.64252085431</v>
      </c>
      <c r="G18" s="30">
        <f>AVERAGE(G36,G54,G72)</f>
        <v>59027.958520804335</v>
      </c>
      <c r="H18" s="27">
        <f>AVERAGE(H36,H54,H72)</f>
        <v>98128.341247474149</v>
      </c>
      <c r="I18" s="30">
        <f>AVERAGE(I36,I54,I72)</f>
        <v>64179.911565016497</v>
      </c>
    </row>
    <row r="19" spans="1:21" x14ac:dyDescent="0.2">
      <c r="A19" s="36"/>
      <c r="B19" s="32" t="s">
        <v>6</v>
      </c>
      <c r="C19" s="70"/>
      <c r="D19" s="64"/>
      <c r="E19" s="28">
        <f>AVERAGE(E37,E55,E73)</f>
        <v>157.60156952589134</v>
      </c>
      <c r="F19" s="29">
        <f>AVERAGE(F37,F55,F73)</f>
        <v>280209.54231974803</v>
      </c>
      <c r="G19" s="30">
        <f>AVERAGE(G37,G55,G73)</f>
        <v>52171.556064320997</v>
      </c>
      <c r="H19" s="27">
        <f>AVERAGE(H37,H55,H73)</f>
        <v>89509.563437371224</v>
      </c>
      <c r="I19" s="30">
        <f>AVERAGE(I37,I55,I73)</f>
        <v>58603.197350891969</v>
      </c>
    </row>
    <row r="20" spans="1:21" x14ac:dyDescent="0.2">
      <c r="A20" s="65" t="s">
        <v>8</v>
      </c>
      <c r="B20" s="18" t="s">
        <v>1</v>
      </c>
      <c r="C20" s="69"/>
      <c r="D20" s="63"/>
      <c r="E20" s="21">
        <f>AVERAGE(E38,E56,E74)</f>
        <v>62.27517197323656</v>
      </c>
      <c r="F20" s="22">
        <f>AVERAGE(F38,F56,F74)</f>
        <v>130688.17269550399</v>
      </c>
      <c r="G20" s="23">
        <f>AVERAGE(G38,G56,G74)</f>
        <v>17339.832135672132</v>
      </c>
      <c r="H20" s="20">
        <f>AVERAGE(H38,H56,H74)</f>
        <v>37020.902724298736</v>
      </c>
      <c r="I20" s="23">
        <f>AVERAGE(I38,I56,I74)</f>
        <v>35247.826302138863</v>
      </c>
    </row>
    <row r="21" spans="1:21" x14ac:dyDescent="0.2">
      <c r="A21" s="66"/>
      <c r="B21" s="25" t="s">
        <v>3</v>
      </c>
      <c r="C21" s="70"/>
      <c r="D21" s="64"/>
      <c r="E21" s="28">
        <f>AVERAGE(E39,E57,E75)</f>
        <v>91.853408887661217</v>
      </c>
      <c r="F21" s="29">
        <f>AVERAGE(F39,F57,F75)</f>
        <v>311361.08791885601</v>
      </c>
      <c r="G21" s="30">
        <f>AVERAGE(G39,G57,G75)</f>
        <v>34411.022915561065</v>
      </c>
      <c r="H21" s="27">
        <f>AVERAGE(H39,H57,H75)</f>
        <v>104557.10361265343</v>
      </c>
      <c r="I21" s="30">
        <f>AVERAGE(I39,I57,I75)</f>
        <v>81376.821585512735</v>
      </c>
    </row>
    <row r="22" spans="1:21" x14ac:dyDescent="0.2">
      <c r="A22" s="66"/>
      <c r="B22" s="25" t="s">
        <v>5</v>
      </c>
      <c r="C22" s="70"/>
      <c r="D22" s="64"/>
      <c r="E22" s="28">
        <f>AVERAGE(E40,E58,E76)</f>
        <v>100.94404849849036</v>
      </c>
      <c r="F22" s="29">
        <f>AVERAGE(F40,F58,F76)</f>
        <v>261192.75852851235</v>
      </c>
      <c r="G22" s="30">
        <f>AVERAGE(G40,G58,G76)</f>
        <v>33140.994617051234</v>
      </c>
      <c r="H22" s="27">
        <f>AVERAGE(H40,H58,H76)</f>
        <v>80924.712755662535</v>
      </c>
      <c r="I22" s="30">
        <f>AVERAGE(I40,I58,I76)</f>
        <v>71057.767468621591</v>
      </c>
    </row>
    <row r="23" spans="1:21" x14ac:dyDescent="0.2">
      <c r="A23" s="67"/>
      <c r="B23" s="37" t="s">
        <v>6</v>
      </c>
      <c r="C23" s="71"/>
      <c r="D23" s="68"/>
      <c r="E23" s="40">
        <f>AVERAGE(E41,E59,E77)</f>
        <v>50.696229622002598</v>
      </c>
      <c r="F23" s="41">
        <f>AVERAGE(F41,F59,F77)</f>
        <v>195987.19030635234</v>
      </c>
      <c r="G23" s="33">
        <f>AVERAGE(G41,G59,G77)</f>
        <v>17014.917906868734</v>
      </c>
      <c r="H23" s="39">
        <f>AVERAGE(H41,H59,H77)</f>
        <v>50986.146854177838</v>
      </c>
      <c r="I23" s="33">
        <f>AVERAGE(I41,I59,I77)</f>
        <v>74265.470957094207</v>
      </c>
    </row>
    <row r="24" spans="1:21" ht="15" x14ac:dyDescent="0.25">
      <c r="A24" s="6"/>
    </row>
    <row r="25" spans="1:21" ht="15" x14ac:dyDescent="0.25">
      <c r="A25" s="9"/>
      <c r="C25" s="59">
        <v>2018</v>
      </c>
      <c r="D25" s="60"/>
      <c r="E25" s="60"/>
      <c r="F25" s="61"/>
      <c r="G25" s="61"/>
      <c r="H25" s="60"/>
      <c r="I25" s="60"/>
    </row>
    <row r="26" spans="1:21" s="1" customFormat="1" ht="51" x14ac:dyDescent="0.2">
      <c r="A26" s="10"/>
      <c r="B26" s="11" t="s">
        <v>0</v>
      </c>
      <c r="C26" s="12" t="s">
        <v>17</v>
      </c>
      <c r="D26" s="13" t="s">
        <v>18</v>
      </c>
      <c r="E26" s="12" t="s">
        <v>19</v>
      </c>
      <c r="F26" s="14" t="s">
        <v>20</v>
      </c>
      <c r="G26" s="15" t="s">
        <v>21</v>
      </c>
      <c r="H26" s="16" t="s">
        <v>22</v>
      </c>
      <c r="I26" s="13" t="s">
        <v>23</v>
      </c>
    </row>
    <row r="27" spans="1:21" x14ac:dyDescent="0.2">
      <c r="A27" s="17" t="s">
        <v>9</v>
      </c>
      <c r="B27" s="18" t="s">
        <v>1</v>
      </c>
      <c r="C27" s="19">
        <v>68</v>
      </c>
      <c r="D27" s="20">
        <v>3614.4542530941098</v>
      </c>
      <c r="E27" s="21">
        <v>137.18351441970501</v>
      </c>
      <c r="F27" s="22">
        <v>211168.56585822601</v>
      </c>
      <c r="G27" s="23">
        <v>35827.941748955003</v>
      </c>
      <c r="H27" s="20">
        <v>62470.058941932803</v>
      </c>
      <c r="I27" s="20">
        <v>51917.004481901502</v>
      </c>
      <c r="U27" s="5"/>
    </row>
    <row r="28" spans="1:21" x14ac:dyDescent="0.2">
      <c r="A28" s="24"/>
      <c r="B28" s="25" t="s">
        <v>2</v>
      </c>
      <c r="C28" s="26">
        <v>86</v>
      </c>
      <c r="D28" s="27">
        <v>2822.8512241162298</v>
      </c>
      <c r="E28" s="28">
        <v>155.56224063651499</v>
      </c>
      <c r="F28" s="29">
        <v>368899.37062426697</v>
      </c>
      <c r="G28" s="30">
        <v>43661.194228459499</v>
      </c>
      <c r="H28" s="27">
        <v>111769.196850465</v>
      </c>
      <c r="I28" s="27">
        <v>107072.177783712</v>
      </c>
      <c r="U28" s="5"/>
    </row>
    <row r="29" spans="1:21" x14ac:dyDescent="0.2">
      <c r="A29" s="24"/>
      <c r="B29" s="25" t="s">
        <v>3</v>
      </c>
      <c r="C29" s="26">
        <v>32</v>
      </c>
      <c r="D29" s="27">
        <v>669.80593182452196</v>
      </c>
      <c r="E29" s="28">
        <v>133.56953111127302</v>
      </c>
      <c r="F29" s="29">
        <v>269820.66612309898</v>
      </c>
      <c r="G29" s="30">
        <v>43203.9711461431</v>
      </c>
      <c r="H29" s="27">
        <v>84265.178918424601</v>
      </c>
      <c r="I29" s="27">
        <v>64353.767541849003</v>
      </c>
      <c r="U29" s="5"/>
    </row>
    <row r="30" spans="1:21" x14ac:dyDescent="0.2">
      <c r="A30" s="24"/>
      <c r="B30" s="25" t="s">
        <v>4</v>
      </c>
      <c r="C30" s="26">
        <v>24</v>
      </c>
      <c r="D30" s="27">
        <v>395.37988561253798</v>
      </c>
      <c r="E30" s="28">
        <v>161.52761512263999</v>
      </c>
      <c r="F30" s="29">
        <v>307870.55174725101</v>
      </c>
      <c r="G30" s="30">
        <v>52299.250522696399</v>
      </c>
      <c r="H30" s="27">
        <v>99132.095556499306</v>
      </c>
      <c r="I30" s="27">
        <v>60443.204713070001</v>
      </c>
      <c r="U30" s="5"/>
    </row>
    <row r="31" spans="1:21" x14ac:dyDescent="0.2">
      <c r="A31" s="24"/>
      <c r="B31" s="25" t="s">
        <v>5</v>
      </c>
      <c r="C31" s="26">
        <v>36</v>
      </c>
      <c r="D31" s="27">
        <v>1707.3821465567601</v>
      </c>
      <c r="E31" s="28">
        <v>184.87280200980697</v>
      </c>
      <c r="F31" s="29">
        <v>318518.93920219102</v>
      </c>
      <c r="G31" s="30">
        <v>55067.686487361403</v>
      </c>
      <c r="H31" s="27">
        <v>99310.685540673294</v>
      </c>
      <c r="I31" s="27">
        <v>71642.024823574699</v>
      </c>
      <c r="U31" s="5"/>
    </row>
    <row r="32" spans="1:21" x14ac:dyDescent="0.2">
      <c r="A32" s="31"/>
      <c r="B32" s="32" t="s">
        <v>6</v>
      </c>
      <c r="C32" s="26">
        <v>370</v>
      </c>
      <c r="D32" s="27">
        <v>18350.232301222699</v>
      </c>
      <c r="E32" s="28">
        <v>84.129149933086595</v>
      </c>
      <c r="F32" s="29">
        <v>289201.23002782499</v>
      </c>
      <c r="G32" s="33">
        <v>23557.7996917704</v>
      </c>
      <c r="H32" s="27">
        <v>57424.376159325802</v>
      </c>
      <c r="I32" s="27">
        <v>136302.41320011701</v>
      </c>
      <c r="J32" s="4"/>
      <c r="U32" s="5"/>
    </row>
    <row r="33" spans="1:21" x14ac:dyDescent="0.2">
      <c r="A33" s="34" t="s">
        <v>7</v>
      </c>
      <c r="B33" s="18" t="s">
        <v>1</v>
      </c>
      <c r="C33" s="19">
        <v>47</v>
      </c>
      <c r="D33" s="20">
        <v>2123.9964943032701</v>
      </c>
      <c r="E33" s="21">
        <v>172.26912774906501</v>
      </c>
      <c r="F33" s="22">
        <v>240239.810970605</v>
      </c>
      <c r="G33" s="23">
        <v>43766.271387381603</v>
      </c>
      <c r="H33" s="20">
        <v>68587.289609159998</v>
      </c>
      <c r="I33" s="20">
        <v>66055.675366213996</v>
      </c>
      <c r="U33" s="5"/>
    </row>
    <row r="34" spans="1:21" x14ac:dyDescent="0.2">
      <c r="A34" s="35"/>
      <c r="B34" s="25" t="s">
        <v>3</v>
      </c>
      <c r="C34" s="26">
        <v>60</v>
      </c>
      <c r="D34" s="27">
        <v>1736.6545524558501</v>
      </c>
      <c r="E34" s="28">
        <v>124.236174716219</v>
      </c>
      <c r="F34" s="29">
        <v>257296.84559034099</v>
      </c>
      <c r="G34" s="30">
        <v>42370.561316453197</v>
      </c>
      <c r="H34" s="27">
        <v>88696.925251589506</v>
      </c>
      <c r="I34" s="27">
        <v>53436.026637954201</v>
      </c>
      <c r="U34" s="5"/>
    </row>
    <row r="35" spans="1:21" x14ac:dyDescent="0.2">
      <c r="A35" s="35"/>
      <c r="B35" s="25" t="s">
        <v>4</v>
      </c>
      <c r="C35" s="26">
        <v>29</v>
      </c>
      <c r="D35" s="27">
        <v>837.06487179459202</v>
      </c>
      <c r="E35" s="28">
        <v>198.65964188043702</v>
      </c>
      <c r="F35" s="29">
        <v>439760.97824443597</v>
      </c>
      <c r="G35" s="30">
        <v>70122.376950794598</v>
      </c>
      <c r="H35" s="27">
        <v>146567.89216081501</v>
      </c>
      <c r="I35" s="27">
        <v>97108.261590182505</v>
      </c>
      <c r="U35" s="5"/>
    </row>
    <row r="36" spans="1:21" x14ac:dyDescent="0.2">
      <c r="A36" s="35"/>
      <c r="B36" s="25" t="s">
        <v>5</v>
      </c>
      <c r="C36" s="26">
        <v>55</v>
      </c>
      <c r="D36" s="27">
        <v>1889.47875513041</v>
      </c>
      <c r="E36" s="28">
        <v>197.72741340712699</v>
      </c>
      <c r="F36" s="29">
        <v>328625.87235888001</v>
      </c>
      <c r="G36" s="30">
        <v>57328.381771255001</v>
      </c>
      <c r="H36" s="27">
        <v>104627.60403818599</v>
      </c>
      <c r="I36" s="27">
        <v>74926.217002220001</v>
      </c>
      <c r="U36" s="5"/>
    </row>
    <row r="37" spans="1:21" x14ac:dyDescent="0.2">
      <c r="A37" s="36"/>
      <c r="B37" s="32" t="s">
        <v>6</v>
      </c>
      <c r="C37" s="26">
        <v>230</v>
      </c>
      <c r="D37" s="27">
        <v>7548.0000000050004</v>
      </c>
      <c r="E37" s="28">
        <v>159.19904819059602</v>
      </c>
      <c r="F37" s="29">
        <v>279918.48478175403</v>
      </c>
      <c r="G37" s="30">
        <v>48485.867003220599</v>
      </c>
      <c r="H37" s="27">
        <v>89632.190000215094</v>
      </c>
      <c r="I37" s="27">
        <v>64784.936810246203</v>
      </c>
      <c r="U37" s="5"/>
    </row>
    <row r="38" spans="1:21" x14ac:dyDescent="0.2">
      <c r="A38" s="34" t="s">
        <v>8</v>
      </c>
      <c r="B38" s="18" t="s">
        <v>1</v>
      </c>
      <c r="C38" s="19">
        <v>35</v>
      </c>
      <c r="D38" s="20">
        <v>2199.7335108756101</v>
      </c>
      <c r="E38" s="21">
        <v>65.075149047921997</v>
      </c>
      <c r="F38" s="22">
        <v>130827.308654455</v>
      </c>
      <c r="G38" s="23">
        <v>18546.8978228366</v>
      </c>
      <c r="H38" s="20">
        <v>37864.028369191597</v>
      </c>
      <c r="I38" s="20">
        <v>37556.393072624</v>
      </c>
      <c r="U38" s="5"/>
    </row>
    <row r="39" spans="1:21" x14ac:dyDescent="0.2">
      <c r="A39" s="35"/>
      <c r="B39" s="25" t="s">
        <v>3</v>
      </c>
      <c r="C39" s="26">
        <v>29</v>
      </c>
      <c r="D39" s="27">
        <v>545.97668439671895</v>
      </c>
      <c r="E39" s="28">
        <v>88.332063102740108</v>
      </c>
      <c r="F39" s="29">
        <v>284505.93043197697</v>
      </c>
      <c r="G39" s="30">
        <v>33113.2544370619</v>
      </c>
      <c r="H39" s="27">
        <v>93564.208718993294</v>
      </c>
      <c r="I39" s="27">
        <v>75612.0231589303</v>
      </c>
      <c r="U39" s="5"/>
    </row>
    <row r="40" spans="1:21" x14ac:dyDescent="0.2">
      <c r="A40" s="35"/>
      <c r="B40" s="25" t="s">
        <v>5</v>
      </c>
      <c r="C40" s="26">
        <v>22</v>
      </c>
      <c r="D40" s="27">
        <v>712.67167276942996</v>
      </c>
      <c r="E40" s="28">
        <v>127.07217816697001</v>
      </c>
      <c r="F40" s="29">
        <v>307173.98083304102</v>
      </c>
      <c r="G40" s="30">
        <v>42424.492988571103</v>
      </c>
      <c r="H40" s="27">
        <v>90434.592410286801</v>
      </c>
      <c r="I40" s="27">
        <v>83825.859797248195</v>
      </c>
      <c r="U40" s="5"/>
    </row>
    <row r="41" spans="1:21" x14ac:dyDescent="0.2">
      <c r="A41" s="36"/>
      <c r="B41" s="37" t="s">
        <v>6</v>
      </c>
      <c r="C41" s="38">
        <v>201</v>
      </c>
      <c r="D41" s="39">
        <v>6566.0012020268596</v>
      </c>
      <c r="E41" s="40">
        <v>54.245236652505803</v>
      </c>
      <c r="F41" s="41">
        <v>200729.254585758</v>
      </c>
      <c r="G41" s="33">
        <v>17339.768188017399</v>
      </c>
      <c r="H41" s="39">
        <v>48292.565275061497</v>
      </c>
      <c r="I41" s="39">
        <v>81982.346543874402</v>
      </c>
      <c r="U41" s="5"/>
    </row>
    <row r="43" spans="1:21" ht="15" x14ac:dyDescent="0.25">
      <c r="B43" s="43"/>
      <c r="C43" s="59">
        <v>2019</v>
      </c>
      <c r="D43" s="60"/>
      <c r="E43" s="60"/>
      <c r="F43" s="60"/>
      <c r="G43" s="60"/>
      <c r="H43" s="60"/>
      <c r="I43" s="60"/>
      <c r="J43" s="3"/>
    </row>
    <row r="44" spans="1:21" ht="51" x14ac:dyDescent="0.2">
      <c r="A44" s="44"/>
      <c r="B44" s="11" t="s">
        <v>0</v>
      </c>
      <c r="C44" s="12" t="s">
        <v>17</v>
      </c>
      <c r="D44" s="13" t="s">
        <v>18</v>
      </c>
      <c r="E44" s="12" t="s">
        <v>19</v>
      </c>
      <c r="F44" s="14" t="s">
        <v>20</v>
      </c>
      <c r="G44" s="15" t="s">
        <v>21</v>
      </c>
      <c r="H44" s="16" t="s">
        <v>22</v>
      </c>
      <c r="I44" s="13" t="s">
        <v>23</v>
      </c>
    </row>
    <row r="45" spans="1:21" x14ac:dyDescent="0.2">
      <c r="A45" s="17" t="s">
        <v>9</v>
      </c>
      <c r="B45" s="18" t="s">
        <v>1</v>
      </c>
      <c r="C45" s="20">
        <v>82</v>
      </c>
      <c r="D45" s="21">
        <v>4237.6958075673101</v>
      </c>
      <c r="E45" s="20">
        <v>149.44126944625799</v>
      </c>
      <c r="F45" s="22">
        <v>223439.59692303999</v>
      </c>
      <c r="G45" s="21">
        <v>41987.692983175999</v>
      </c>
      <c r="H45" s="20">
        <v>72664.66875266</v>
      </c>
      <c r="I45" s="20">
        <v>43176.819667686403</v>
      </c>
    </row>
    <row r="46" spans="1:21" x14ac:dyDescent="0.2">
      <c r="A46" s="24"/>
      <c r="B46" s="25" t="s">
        <v>2</v>
      </c>
      <c r="C46" s="27">
        <v>69</v>
      </c>
      <c r="D46" s="28">
        <v>2524.7686868999099</v>
      </c>
      <c r="E46" s="27">
        <v>157.31314686236001</v>
      </c>
      <c r="F46" s="29">
        <v>326938.046733002</v>
      </c>
      <c r="G46" s="28">
        <v>43657.515213960301</v>
      </c>
      <c r="H46" s="27">
        <v>104807.313256454</v>
      </c>
      <c r="I46" s="27">
        <v>89048.338390994104</v>
      </c>
    </row>
    <row r="47" spans="1:21" x14ac:dyDescent="0.2">
      <c r="A47" s="24"/>
      <c r="B47" s="25" t="s">
        <v>3</v>
      </c>
      <c r="C47" s="27">
        <v>32</v>
      </c>
      <c r="D47" s="28">
        <v>554.49887769152997</v>
      </c>
      <c r="E47" s="27">
        <v>159.32645728987501</v>
      </c>
      <c r="F47" s="29">
        <v>384141.552627842</v>
      </c>
      <c r="G47" s="28">
        <v>60303.880698618799</v>
      </c>
      <c r="H47" s="27">
        <v>120285.093143657</v>
      </c>
      <c r="I47" s="27">
        <v>90802.6273549006</v>
      </c>
    </row>
    <row r="48" spans="1:21" x14ac:dyDescent="0.2">
      <c r="A48" s="24"/>
      <c r="B48" s="25" t="s">
        <v>4</v>
      </c>
      <c r="C48" s="27">
        <v>20</v>
      </c>
      <c r="D48" s="28">
        <v>456.54219605555397</v>
      </c>
      <c r="E48" s="27">
        <v>180.565941458602</v>
      </c>
      <c r="F48" s="29">
        <v>342034.55521720002</v>
      </c>
      <c r="G48" s="28">
        <v>68624.833161230694</v>
      </c>
      <c r="H48" s="27">
        <v>111151.02755225801</v>
      </c>
      <c r="I48" s="27">
        <v>59097.386036557</v>
      </c>
    </row>
    <row r="49" spans="1:9" x14ac:dyDescent="0.2">
      <c r="A49" s="24"/>
      <c r="B49" s="25" t="s">
        <v>5</v>
      </c>
      <c r="C49" s="27">
        <v>37</v>
      </c>
      <c r="D49" s="28">
        <v>1292.2081946119699</v>
      </c>
      <c r="E49" s="27">
        <v>206.66279653382898</v>
      </c>
      <c r="F49" s="29">
        <v>390452.31766848499</v>
      </c>
      <c r="G49" s="28">
        <v>68998.633923455302</v>
      </c>
      <c r="H49" s="27">
        <v>135358.01082775599</v>
      </c>
      <c r="I49" s="27">
        <v>75402.684299998902</v>
      </c>
    </row>
    <row r="50" spans="1:9" x14ac:dyDescent="0.2">
      <c r="A50" s="31"/>
      <c r="B50" s="46" t="s">
        <v>6</v>
      </c>
      <c r="C50" s="39">
        <v>370</v>
      </c>
      <c r="D50" s="40">
        <v>18364.976681891501</v>
      </c>
      <c r="E50" s="39">
        <v>86.270140105020488</v>
      </c>
      <c r="F50" s="41">
        <v>273800.69755029201</v>
      </c>
      <c r="G50" s="40">
        <v>25811.2790595888</v>
      </c>
      <c r="H50" s="39">
        <v>58196.073592356101</v>
      </c>
      <c r="I50" s="39">
        <v>116165.455910374</v>
      </c>
    </row>
    <row r="51" spans="1:9" x14ac:dyDescent="0.2">
      <c r="A51" s="34" t="s">
        <v>7</v>
      </c>
      <c r="B51" s="18" t="s">
        <v>1</v>
      </c>
      <c r="C51" s="20">
        <v>44</v>
      </c>
      <c r="D51" s="21">
        <v>2459.0882464978099</v>
      </c>
      <c r="E51" s="20">
        <v>167.96408256519098</v>
      </c>
      <c r="F51" s="22">
        <v>224637.19371848099</v>
      </c>
      <c r="G51" s="21">
        <v>49792.133839538998</v>
      </c>
      <c r="H51" s="20">
        <v>70798.492387377599</v>
      </c>
      <c r="I51" s="20">
        <v>44590.764830185799</v>
      </c>
    </row>
    <row r="52" spans="1:9" x14ac:dyDescent="0.2">
      <c r="A52" s="35"/>
      <c r="B52" s="25" t="s">
        <v>3</v>
      </c>
      <c r="C52" s="27">
        <v>51</v>
      </c>
      <c r="D52" s="28">
        <v>1490.8864891071901</v>
      </c>
      <c r="E52" s="27">
        <v>146.601619326628</v>
      </c>
      <c r="F52" s="29">
        <v>332945.16316913499</v>
      </c>
      <c r="G52" s="28">
        <v>57517.432137022101</v>
      </c>
      <c r="H52" s="27">
        <v>117066.62994589</v>
      </c>
      <c r="I52" s="27">
        <v>59705.979162714597</v>
      </c>
    </row>
    <row r="53" spans="1:9" x14ac:dyDescent="0.2">
      <c r="A53" s="35"/>
      <c r="B53" s="25" t="s">
        <v>4</v>
      </c>
      <c r="C53" s="27">
        <v>36</v>
      </c>
      <c r="D53" s="28">
        <v>524.53985071068496</v>
      </c>
      <c r="E53" s="27">
        <v>192.566637894428</v>
      </c>
      <c r="F53" s="29">
        <v>423931.94923397398</v>
      </c>
      <c r="G53" s="28">
        <v>79860.824964321102</v>
      </c>
      <c r="H53" s="27">
        <v>146486.96627797201</v>
      </c>
      <c r="I53" s="27">
        <v>70086.537849772401</v>
      </c>
    </row>
    <row r="54" spans="1:9" x14ac:dyDescent="0.2">
      <c r="A54" s="35"/>
      <c r="B54" s="25" t="s">
        <v>5</v>
      </c>
      <c r="C54" s="27">
        <v>48</v>
      </c>
      <c r="D54" s="28">
        <v>1672.11091182923</v>
      </c>
      <c r="E54" s="27">
        <v>177.546221295621</v>
      </c>
      <c r="F54" s="29">
        <v>300689.79208396201</v>
      </c>
      <c r="G54" s="28">
        <v>57238.6603345943</v>
      </c>
      <c r="H54" s="27">
        <v>98245.201913125798</v>
      </c>
      <c r="I54" s="27">
        <v>57118.3921302198</v>
      </c>
    </row>
    <row r="55" spans="1:9" x14ac:dyDescent="0.2">
      <c r="A55" s="36"/>
      <c r="B55" s="46" t="s">
        <v>6</v>
      </c>
      <c r="C55" s="39">
        <v>230</v>
      </c>
      <c r="D55" s="40">
        <v>7226.51177143324</v>
      </c>
      <c r="E55" s="39">
        <v>153.899393560672</v>
      </c>
      <c r="F55" s="41">
        <v>271142.52048918599</v>
      </c>
      <c r="G55" s="40">
        <v>52885.204331083398</v>
      </c>
      <c r="H55" s="39">
        <v>89674.895868384498</v>
      </c>
      <c r="I55" s="39">
        <v>50825.266881249801</v>
      </c>
    </row>
    <row r="56" spans="1:9" x14ac:dyDescent="0.2">
      <c r="A56" s="47" t="s">
        <v>8</v>
      </c>
      <c r="B56" s="18" t="s">
        <v>1</v>
      </c>
      <c r="C56" s="20">
        <v>34</v>
      </c>
      <c r="D56" s="21">
        <v>2291.1164220185501</v>
      </c>
      <c r="E56" s="20">
        <v>59.586927133073893</v>
      </c>
      <c r="F56" s="22">
        <v>120621.134797487</v>
      </c>
      <c r="G56" s="21">
        <v>16366.108684168799</v>
      </c>
      <c r="H56" s="20">
        <v>34014.432419794801</v>
      </c>
      <c r="I56" s="20">
        <v>27371.2784169119</v>
      </c>
    </row>
    <row r="57" spans="1:9" x14ac:dyDescent="0.2">
      <c r="A57" s="48"/>
      <c r="B57" s="25" t="s">
        <v>3</v>
      </c>
      <c r="C57" s="27">
        <v>28</v>
      </c>
      <c r="D57" s="28">
        <v>554.99631029630905</v>
      </c>
      <c r="E57" s="27">
        <v>93.147617276051292</v>
      </c>
      <c r="F57" s="29">
        <v>323403.15258815303</v>
      </c>
      <c r="G57" s="28">
        <v>34905.121602179897</v>
      </c>
      <c r="H57" s="27">
        <v>107527.087323168</v>
      </c>
      <c r="I57" s="27">
        <v>85716.853432962103</v>
      </c>
    </row>
    <row r="58" spans="1:9" x14ac:dyDescent="0.2">
      <c r="A58" s="48"/>
      <c r="B58" s="25" t="s">
        <v>5</v>
      </c>
      <c r="C58" s="27">
        <v>30</v>
      </c>
      <c r="D58" s="28">
        <v>641.29680142844097</v>
      </c>
      <c r="E58" s="27">
        <v>89.390797384484188</v>
      </c>
      <c r="F58" s="29">
        <v>230470.320048672</v>
      </c>
      <c r="G58" s="28">
        <v>29806.549649597499</v>
      </c>
      <c r="H58" s="27">
        <v>73848.606491948507</v>
      </c>
      <c r="I58" s="27">
        <v>55994.140368330402</v>
      </c>
    </row>
    <row r="59" spans="1:9" x14ac:dyDescent="0.2">
      <c r="A59" s="49"/>
      <c r="B59" s="46" t="s">
        <v>6</v>
      </c>
      <c r="C59" s="39">
        <v>200</v>
      </c>
      <c r="D59" s="40">
        <v>6729.7342245264099</v>
      </c>
      <c r="E59" s="39">
        <v>48.196454666896194</v>
      </c>
      <c r="F59" s="41">
        <v>187816.53677688699</v>
      </c>
      <c r="G59" s="40">
        <v>15655.355986422001</v>
      </c>
      <c r="H59" s="39">
        <v>49720.9044632312</v>
      </c>
      <c r="I59" s="39">
        <v>69576.874336391294</v>
      </c>
    </row>
    <row r="61" spans="1:9" ht="15" x14ac:dyDescent="0.25">
      <c r="B61" s="43"/>
      <c r="C61" s="59">
        <v>2020</v>
      </c>
      <c r="D61" s="60"/>
      <c r="E61" s="60"/>
      <c r="F61" s="60"/>
      <c r="G61" s="60"/>
      <c r="H61" s="60"/>
      <c r="I61" s="60"/>
    </row>
    <row r="62" spans="1:9" ht="51" x14ac:dyDescent="0.2">
      <c r="A62" s="7"/>
      <c r="B62" s="45" t="s">
        <v>0</v>
      </c>
      <c r="C62" s="11" t="s">
        <v>17</v>
      </c>
      <c r="D62" s="13" t="s">
        <v>18</v>
      </c>
      <c r="E62" s="12" t="s">
        <v>19</v>
      </c>
      <c r="F62" s="14" t="s">
        <v>20</v>
      </c>
      <c r="G62" s="15" t="s">
        <v>21</v>
      </c>
      <c r="H62" s="16" t="s">
        <v>22</v>
      </c>
      <c r="I62" s="13" t="s">
        <v>23</v>
      </c>
    </row>
    <row r="63" spans="1:9" x14ac:dyDescent="0.2">
      <c r="A63" s="50" t="s">
        <v>9</v>
      </c>
      <c r="B63" s="51" t="s">
        <v>1</v>
      </c>
      <c r="C63" s="52">
        <v>71</v>
      </c>
      <c r="D63" s="20">
        <v>4250.7852497291597</v>
      </c>
      <c r="E63" s="20">
        <v>154.03821488747801</v>
      </c>
      <c r="F63" s="22">
        <v>223017.22650647501</v>
      </c>
      <c r="G63" s="21">
        <v>41125.213577576498</v>
      </c>
      <c r="H63" s="20">
        <v>70964.182196224705</v>
      </c>
      <c r="I63" s="20">
        <v>36749.457036418004</v>
      </c>
    </row>
    <row r="64" spans="1:9" x14ac:dyDescent="0.2">
      <c r="A64" s="50"/>
      <c r="B64" s="53" t="s">
        <v>2</v>
      </c>
      <c r="C64" s="54">
        <v>71</v>
      </c>
      <c r="D64" s="27">
        <v>2549.2782294686999</v>
      </c>
      <c r="E64" s="27">
        <v>154.100659114953</v>
      </c>
      <c r="F64" s="29">
        <v>312464.22256011702</v>
      </c>
      <c r="G64" s="28">
        <v>42538.322392166403</v>
      </c>
      <c r="H64" s="27">
        <v>102884.070852177</v>
      </c>
      <c r="I64" s="27">
        <v>70460.027747925706</v>
      </c>
    </row>
    <row r="65" spans="1:12" x14ac:dyDescent="0.2">
      <c r="A65" s="50"/>
      <c r="B65" s="53" t="s">
        <v>3</v>
      </c>
      <c r="C65" s="54">
        <v>35</v>
      </c>
      <c r="D65" s="27">
        <v>558.55797784165998</v>
      </c>
      <c r="E65" s="27">
        <v>172.71862760578099</v>
      </c>
      <c r="F65" s="29">
        <v>418173.32456308702</v>
      </c>
      <c r="G65" s="28">
        <v>66525.597400743398</v>
      </c>
      <c r="H65" s="27">
        <v>127056.867527615</v>
      </c>
      <c r="I65" s="27">
        <v>101875.989272358</v>
      </c>
    </row>
    <row r="66" spans="1:12" x14ac:dyDescent="0.2">
      <c r="A66" s="50"/>
      <c r="B66" s="53" t="s">
        <v>5</v>
      </c>
      <c r="C66" s="54">
        <v>36</v>
      </c>
      <c r="D66" s="27">
        <v>1291.7081306597699</v>
      </c>
      <c r="E66" s="27">
        <v>202.23782431011801</v>
      </c>
      <c r="F66" s="29">
        <v>409405.421906323</v>
      </c>
      <c r="G66" s="28">
        <v>66332.864230370804</v>
      </c>
      <c r="H66" s="27">
        <v>134700.47598249899</v>
      </c>
      <c r="I66" s="27">
        <v>68824.357743601402</v>
      </c>
      <c r="L66" s="4"/>
    </row>
    <row r="67" spans="1:12" x14ac:dyDescent="0.2">
      <c r="A67" s="50"/>
      <c r="B67" s="55" t="s">
        <v>6</v>
      </c>
      <c r="C67" s="56">
        <v>370</v>
      </c>
      <c r="D67" s="39">
        <v>18193.8672756622</v>
      </c>
      <c r="E67" s="39">
        <v>88.146148897615802</v>
      </c>
      <c r="F67" s="41">
        <v>254394.36836738</v>
      </c>
      <c r="G67" s="40">
        <v>29075.219612425099</v>
      </c>
      <c r="H67" s="39">
        <v>58410.560959736998</v>
      </c>
      <c r="I67" s="39">
        <v>92158.079956085799</v>
      </c>
    </row>
    <row r="68" spans="1:12" x14ac:dyDescent="0.2">
      <c r="A68" s="57" t="s">
        <v>7</v>
      </c>
      <c r="B68" s="18" t="s">
        <v>1</v>
      </c>
      <c r="C68" s="52">
        <v>35</v>
      </c>
      <c r="D68" s="20">
        <v>2281.4595733242199</v>
      </c>
      <c r="E68" s="20">
        <v>180.99552748920701</v>
      </c>
      <c r="F68" s="22">
        <v>258534.710479398</v>
      </c>
      <c r="G68" s="21">
        <v>50711.477547489201</v>
      </c>
      <c r="H68" s="20">
        <v>67482.027184417093</v>
      </c>
      <c r="I68" s="20">
        <v>63260.072321516003</v>
      </c>
    </row>
    <row r="69" spans="1:12" x14ac:dyDescent="0.2">
      <c r="A69" s="57"/>
      <c r="B69" s="25" t="s">
        <v>3</v>
      </c>
      <c r="C69" s="54">
        <v>55</v>
      </c>
      <c r="D69" s="27">
        <v>1553.03855957115</v>
      </c>
      <c r="E69" s="27">
        <v>148.555920237392</v>
      </c>
      <c r="F69" s="29">
        <v>341134.22464445198</v>
      </c>
      <c r="G69" s="28">
        <v>56516.897405242002</v>
      </c>
      <c r="H69" s="27">
        <v>119176.01037243201</v>
      </c>
      <c r="I69" s="27">
        <v>64302.902674951598</v>
      </c>
    </row>
    <row r="70" spans="1:12" x14ac:dyDescent="0.2">
      <c r="A70" s="57"/>
      <c r="B70" s="58" t="s">
        <v>15</v>
      </c>
      <c r="C70" s="54">
        <v>21</v>
      </c>
      <c r="D70" s="27">
        <v>702.32545735695896</v>
      </c>
      <c r="E70" s="27">
        <v>100.43473615989801</v>
      </c>
      <c r="F70" s="29">
        <v>152927.672267257</v>
      </c>
      <c r="G70" s="28">
        <v>46021.172330866197</v>
      </c>
      <c r="H70" s="27">
        <v>30448.333009666101</v>
      </c>
      <c r="I70" s="27">
        <v>18495.893846721599</v>
      </c>
    </row>
    <row r="71" spans="1:12" x14ac:dyDescent="0.2">
      <c r="A71" s="57"/>
      <c r="B71" s="25" t="s">
        <v>4</v>
      </c>
      <c r="C71" s="54">
        <v>29</v>
      </c>
      <c r="D71" s="27">
        <v>553.59305739691001</v>
      </c>
      <c r="E71" s="27">
        <v>202.10933025747599</v>
      </c>
      <c r="F71" s="29">
        <v>464551.24878181098</v>
      </c>
      <c r="G71" s="28">
        <v>79187.277242317505</v>
      </c>
      <c r="H71" s="27">
        <v>162500.608837265</v>
      </c>
      <c r="I71" s="27">
        <v>84348.093777733506</v>
      </c>
    </row>
    <row r="72" spans="1:12" x14ac:dyDescent="0.2">
      <c r="A72" s="57"/>
      <c r="B72" s="25" t="s">
        <v>5</v>
      </c>
      <c r="C72" s="54">
        <v>57</v>
      </c>
      <c r="D72" s="27">
        <v>2109.62640888239</v>
      </c>
      <c r="E72" s="27">
        <v>177.173070924325</v>
      </c>
      <c r="F72" s="29">
        <v>297251.26311972103</v>
      </c>
      <c r="G72" s="28">
        <v>62516.833456563698</v>
      </c>
      <c r="H72" s="27">
        <v>91512.217791110699</v>
      </c>
      <c r="I72" s="27">
        <v>60495.125562609697</v>
      </c>
    </row>
    <row r="73" spans="1:12" x14ac:dyDescent="0.2">
      <c r="A73" s="57"/>
      <c r="B73" s="46" t="s">
        <v>6</v>
      </c>
      <c r="C73" s="56">
        <v>231</v>
      </c>
      <c r="D73" s="39">
        <v>7596</v>
      </c>
      <c r="E73" s="39">
        <v>159.70626682640602</v>
      </c>
      <c r="F73" s="41">
        <v>289567.621688304</v>
      </c>
      <c r="G73" s="40">
        <v>55143.596858659002</v>
      </c>
      <c r="H73" s="39">
        <v>89221.604443514094</v>
      </c>
      <c r="I73" s="39">
        <v>60199.388361179903</v>
      </c>
    </row>
    <row r="74" spans="1:12" x14ac:dyDescent="0.2">
      <c r="A74" s="47" t="s">
        <v>8</v>
      </c>
      <c r="B74" s="18" t="s">
        <v>1</v>
      </c>
      <c r="C74" s="54">
        <v>31</v>
      </c>
      <c r="D74" s="27">
        <v>1873.28105066905</v>
      </c>
      <c r="E74" s="27">
        <v>62.163439738713798</v>
      </c>
      <c r="F74" s="29">
        <v>140616.07463456999</v>
      </c>
      <c r="G74" s="28">
        <v>17106.489900011002</v>
      </c>
      <c r="H74" s="27">
        <v>39184.247383909802</v>
      </c>
      <c r="I74" s="27">
        <v>40815.8074168807</v>
      </c>
    </row>
    <row r="75" spans="1:12" x14ac:dyDescent="0.2">
      <c r="A75" s="48"/>
      <c r="B75" s="25" t="s">
        <v>3</v>
      </c>
      <c r="C75" s="54">
        <v>27</v>
      </c>
      <c r="D75" s="27">
        <v>553.88237986016497</v>
      </c>
      <c r="E75" s="27">
        <v>94.080546284192295</v>
      </c>
      <c r="F75" s="29">
        <v>326174.18073643802</v>
      </c>
      <c r="G75" s="28">
        <v>35214.692707441398</v>
      </c>
      <c r="H75" s="27">
        <v>112580.014795799</v>
      </c>
      <c r="I75" s="27">
        <v>82801.5881646458</v>
      </c>
    </row>
    <row r="76" spans="1:12" x14ac:dyDescent="0.2">
      <c r="A76" s="48"/>
      <c r="B76" s="25" t="s">
        <v>5</v>
      </c>
      <c r="C76" s="54">
        <v>28</v>
      </c>
      <c r="D76" s="27">
        <v>634.99269408328598</v>
      </c>
      <c r="E76" s="27">
        <v>86.369169944016903</v>
      </c>
      <c r="F76" s="29">
        <v>245933.974703824</v>
      </c>
      <c r="G76" s="28">
        <v>27191.941212985101</v>
      </c>
      <c r="H76" s="27">
        <v>78490.939364752296</v>
      </c>
      <c r="I76" s="27">
        <v>73353.302240286197</v>
      </c>
    </row>
    <row r="77" spans="1:12" x14ac:dyDescent="0.2">
      <c r="A77" s="49"/>
      <c r="B77" s="46" t="s">
        <v>6</v>
      </c>
      <c r="C77" s="56">
        <v>200</v>
      </c>
      <c r="D77" s="39">
        <v>6239.3685160888099</v>
      </c>
      <c r="E77" s="39">
        <v>49.646997546605796</v>
      </c>
      <c r="F77" s="41">
        <v>199415.77955641199</v>
      </c>
      <c r="G77" s="40">
        <v>18049.629546166801</v>
      </c>
      <c r="H77" s="39">
        <v>54944.970824240801</v>
      </c>
      <c r="I77" s="39">
        <v>71237.191991016894</v>
      </c>
    </row>
  </sheetData>
  <mergeCells count="16">
    <mergeCell ref="A74:A77"/>
    <mergeCell ref="A51:A55"/>
    <mergeCell ref="A56:A59"/>
    <mergeCell ref="C43:I43"/>
    <mergeCell ref="C61:I61"/>
    <mergeCell ref="A63:A67"/>
    <mergeCell ref="A45:A50"/>
    <mergeCell ref="C7:I7"/>
    <mergeCell ref="A9:A14"/>
    <mergeCell ref="A15:A19"/>
    <mergeCell ref="A20:A23"/>
    <mergeCell ref="A68:A73"/>
    <mergeCell ref="A27:A32"/>
    <mergeCell ref="A33:A37"/>
    <mergeCell ref="A38:A41"/>
    <mergeCell ref="C25:I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ZORN</dc:creator>
  <cp:lastModifiedBy>Remi COURBOU</cp:lastModifiedBy>
  <dcterms:created xsi:type="dcterms:W3CDTF">2022-09-29T12:29:22Z</dcterms:created>
  <dcterms:modified xsi:type="dcterms:W3CDTF">2023-01-24T09:36:25Z</dcterms:modified>
</cp:coreProperties>
</file>