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REAA\3-Foncier_instal\3D_Foncier_Autre\3_Preservation_des_ENAF\06_Compensation_Collective_Agricole\2_Guide_methodo_CCA_GE\2025_MAJ\INSEE IAA\"/>
    </mc:Choice>
  </mc:AlternateContent>
  <xr:revisionPtr revIDLastSave="0" documentId="8_{4BB0D4CA-6E91-4A96-AA95-CBF1B9BE6FEF}" xr6:coauthVersionLast="47" xr6:coauthVersionMax="47" xr10:uidLastSave="{00000000-0000-0000-0000-000000000000}"/>
  <bookViews>
    <workbookView xWindow="-20610" yWindow="-120" windowWidth="20730" windowHeight="11040" activeTab="1" xr2:uid="{00000000-000D-0000-FFFF-FFFF00000000}"/>
  </bookViews>
  <sheets>
    <sheet name="documentation" sheetId="5" r:id="rId1"/>
    <sheet name="da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4" l="1"/>
  <c r="D3" i="4"/>
  <c r="E3" i="4"/>
  <c r="C4" i="4"/>
  <c r="D4" i="4"/>
  <c r="E4" i="4"/>
  <c r="C5" i="4"/>
  <c r="D5" i="4"/>
  <c r="E5" i="4"/>
  <c r="B4" i="4"/>
  <c r="B5" i="4"/>
  <c r="B3" i="4"/>
  <c r="D17" i="4"/>
  <c r="C17" i="4"/>
  <c r="B17" i="4"/>
  <c r="E31" i="4" l="1"/>
  <c r="D31" i="4"/>
  <c r="C31" i="4"/>
  <c r="B31" i="4"/>
  <c r="E24" i="4"/>
  <c r="D24" i="4"/>
  <c r="C24" i="4"/>
  <c r="B24" i="4"/>
  <c r="E17" i="4"/>
  <c r="C6" i="4"/>
  <c r="D6" i="4"/>
  <c r="E6" i="4"/>
  <c r="B6" i="4" l="1"/>
</calcChain>
</file>

<file path=xl/sharedStrings.xml><?xml version="1.0" encoding="utf-8"?>
<sst xmlns="http://schemas.openxmlformats.org/spreadsheetml/2006/main" count="59" uniqueCount="32">
  <si>
    <t>IAA</t>
  </si>
  <si>
    <t>TOTAL AVAL</t>
  </si>
  <si>
    <t>Négoce amont : commerce de gros de produits agricoles bruts</t>
  </si>
  <si>
    <t>Négoce aval : commerce de gros de produits alimentaires finis et de boissons</t>
  </si>
  <si>
    <t>Chiffre d'affaires (en milliers d'€)</t>
  </si>
  <si>
    <t>Valeur ajoutée (en milliers d'€)</t>
  </si>
  <si>
    <t>ETP* au 31.12</t>
  </si>
  <si>
    <t>ETP* salariés</t>
  </si>
  <si>
    <t>ESANE (Grand Est) 2020</t>
  </si>
  <si>
    <t>FLORES (Grand Est) 2020</t>
  </si>
  <si>
    <t>ESANE (Grand Est) 2021</t>
  </si>
  <si>
    <t>FLORES (Grand Est) 2021</t>
  </si>
  <si>
    <t>ESANE (Grand Est) 2022</t>
  </si>
  <si>
    <t>FLORES (Grand Est) 2022</t>
  </si>
  <si>
    <t>ESANE (Grand Est) Moyenne triennale 2020-2022</t>
  </si>
  <si>
    <t>FLORES (Grand Est) moyenne triennale 2020 - 2022</t>
  </si>
  <si>
    <t>Unités légales mono-régionales et quasi mono-régionales (au moins 80% de l'activité dans la région)</t>
  </si>
  <si>
    <t>Industries agroalimentaires, hors artisanat commercial, et commerce de gros de produits agroalimentaires hors tabac</t>
  </si>
  <si>
    <t>Y compris micro-entrepreneurs, hors agriculture</t>
  </si>
  <si>
    <t xml:space="preserve">Source : </t>
  </si>
  <si>
    <t>Esane 2020 à 2022, Flores 2020 à 2022, SIRUS, Insee - traitements SRISE</t>
  </si>
  <si>
    <t>Grand Est</t>
  </si>
  <si>
    <t xml:space="preserve">Champs : </t>
  </si>
  <si>
    <t>Flores 2020 à 2022, Insee - traitement SRISE</t>
  </si>
  <si>
    <t>Flores</t>
  </si>
  <si>
    <t>Champs</t>
  </si>
  <si>
    <t>ESANE</t>
  </si>
  <si>
    <t>Etablissements employeurs présents dans le région</t>
  </si>
  <si>
    <t>Les industries agroalimentaires sont les entreprises dont le code NAF commence par 10 ou 11.</t>
  </si>
  <si>
    <t>Le commerce de gros agricole amont concerne les entreprises dont le code NAF débute par 462.</t>
  </si>
  <si>
    <t>Le commerce de gros agricole aval concerne les entreprises dont le code NAF débute par 463. Le commerce de gros de produits à base de tabac est exclu (code NAF 4635Z).</t>
  </si>
  <si>
    <t>Les entreprises d'artisanat commercial sont entreprises avec les codes NAF 1013B, 1071B, 1071C et 1071D.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</si>
</sst>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u/>
      <sz val="1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2" fillId="3" borderId="2" xfId="1" applyNumberFormat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2" fillId="0" borderId="2" xfId="1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Fill="1" applyAlignment="1"/>
    <xf numFmtId="0" fontId="2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C23" sqref="C23"/>
    </sheetView>
  </sheetViews>
  <sheetFormatPr baseColWidth="10" defaultColWidth="10.85546875" defaultRowHeight="15.75" x14ac:dyDescent="0.3"/>
  <cols>
    <col min="1" max="16384" width="10.85546875" style="22"/>
  </cols>
  <sheetData>
    <row r="1" spans="1:5" ht="18.75" x14ac:dyDescent="0.35">
      <c r="A1" s="24" t="s">
        <v>26</v>
      </c>
    </row>
    <row r="2" spans="1:5" x14ac:dyDescent="0.3">
      <c r="A2" s="25" t="s">
        <v>19</v>
      </c>
      <c r="B2" s="22" t="s">
        <v>20</v>
      </c>
    </row>
    <row r="3" spans="1:5" x14ac:dyDescent="0.3">
      <c r="A3" s="25" t="s">
        <v>22</v>
      </c>
      <c r="B3" s="22" t="s">
        <v>21</v>
      </c>
    </row>
    <row r="4" spans="1:5" x14ac:dyDescent="0.3">
      <c r="B4" s="22" t="s">
        <v>16</v>
      </c>
    </row>
    <row r="5" spans="1:5" s="1" customFormat="1" x14ac:dyDescent="0.3">
      <c r="A5" s="20"/>
      <c r="B5" s="21" t="s">
        <v>17</v>
      </c>
      <c r="C5" s="21"/>
      <c r="D5" s="21"/>
      <c r="E5" s="20"/>
    </row>
    <row r="6" spans="1:5" s="1" customFormat="1" x14ac:dyDescent="0.3">
      <c r="B6" s="13" t="s">
        <v>18</v>
      </c>
    </row>
    <row r="7" spans="1:5" s="1" customFormat="1" x14ac:dyDescent="0.3"/>
    <row r="8" spans="1:5" ht="18.75" x14ac:dyDescent="0.35">
      <c r="A8" s="24" t="s">
        <v>24</v>
      </c>
    </row>
    <row r="9" spans="1:5" x14ac:dyDescent="0.3">
      <c r="A9" s="25" t="s">
        <v>19</v>
      </c>
      <c r="B9" s="22" t="s">
        <v>23</v>
      </c>
    </row>
    <row r="10" spans="1:5" x14ac:dyDescent="0.3">
      <c r="A10" s="25" t="s">
        <v>25</v>
      </c>
      <c r="B10" s="22" t="s">
        <v>21</v>
      </c>
    </row>
    <row r="11" spans="1:5" x14ac:dyDescent="0.3">
      <c r="B11" s="22" t="s">
        <v>27</v>
      </c>
    </row>
    <row r="12" spans="1:5" x14ac:dyDescent="0.3">
      <c r="B12" s="21" t="s">
        <v>17</v>
      </c>
    </row>
    <row r="15" spans="1:5" x14ac:dyDescent="0.3">
      <c r="A15" s="22" t="s">
        <v>28</v>
      </c>
    </row>
    <row r="16" spans="1:5" x14ac:dyDescent="0.3">
      <c r="A16" s="26" t="s">
        <v>31</v>
      </c>
      <c r="B16" s="26"/>
      <c r="C16" s="26"/>
      <c r="D16" s="26"/>
      <c r="E16" s="26"/>
    </row>
    <row r="17" spans="1:5" x14ac:dyDescent="0.3">
      <c r="A17" s="21" t="s">
        <v>29</v>
      </c>
      <c r="B17" s="26"/>
      <c r="C17" s="26"/>
      <c r="D17" s="26"/>
      <c r="E17" s="20"/>
    </row>
    <row r="18" spans="1:5" x14ac:dyDescent="0.3">
      <c r="A18" s="22" t="s">
        <v>30</v>
      </c>
      <c r="B18" s="23"/>
      <c r="C18" s="23"/>
      <c r="D18" s="23"/>
      <c r="E18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abSelected="1" topLeftCell="C22" zoomScaleNormal="100" workbookViewId="0">
      <selection activeCell="F29" sqref="F29:F30"/>
    </sheetView>
  </sheetViews>
  <sheetFormatPr baseColWidth="10" defaultColWidth="18.42578125" defaultRowHeight="15.75" x14ac:dyDescent="0.3"/>
  <cols>
    <col min="1" max="1" width="45.5703125" style="1" customWidth="1"/>
    <col min="2" max="2" width="12.85546875" style="1" bestFit="1" customWidth="1"/>
    <col min="3" max="3" width="16.42578125" style="1" bestFit="1" customWidth="1"/>
    <col min="4" max="4" width="17.7109375" style="1" bestFit="1" customWidth="1"/>
    <col min="5" max="5" width="27.5703125" style="1" customWidth="1"/>
    <col min="6" max="16384" width="18.42578125" style="1"/>
  </cols>
  <sheetData>
    <row r="1" spans="1:9" ht="47.25" x14ac:dyDescent="0.3">
      <c r="B1" s="28" t="s">
        <v>14</v>
      </c>
      <c r="C1" s="29"/>
      <c r="D1" s="29"/>
      <c r="E1" s="16" t="s">
        <v>15</v>
      </c>
    </row>
    <row r="2" spans="1:9" s="7" customFormat="1" ht="31.5" x14ac:dyDescent="0.3">
      <c r="B2" s="16" t="s">
        <v>6</v>
      </c>
      <c r="C2" s="16" t="s">
        <v>4</v>
      </c>
      <c r="D2" s="16" t="s">
        <v>5</v>
      </c>
      <c r="E2" s="16" t="s">
        <v>7</v>
      </c>
    </row>
    <row r="3" spans="1:9" ht="31.5" x14ac:dyDescent="0.3">
      <c r="A3" s="17" t="s">
        <v>2</v>
      </c>
      <c r="B3" s="10">
        <f>AVERAGE(B14,B21,B28)</f>
        <v>12850</v>
      </c>
      <c r="C3" s="10">
        <f t="shared" ref="C3:E3" si="0">AVERAGE(C14,C21,C28)</f>
        <v>7009613</v>
      </c>
      <c r="D3" s="10">
        <f t="shared" si="0"/>
        <v>301795</v>
      </c>
      <c r="E3" s="10">
        <f t="shared" si="0"/>
        <v>3648.3333333333335</v>
      </c>
    </row>
    <row r="4" spans="1:9" x14ac:dyDescent="0.3">
      <c r="A4" s="18" t="s">
        <v>0</v>
      </c>
      <c r="B4" s="10">
        <f t="shared" ref="B4:E5" si="1">AVERAGE(B15,B22,B29)</f>
        <v>27500.666666666668</v>
      </c>
      <c r="C4" s="10">
        <f t="shared" si="1"/>
        <v>14615575.666666666</v>
      </c>
      <c r="D4" s="10">
        <f t="shared" si="1"/>
        <v>3545814.6666666665</v>
      </c>
      <c r="E4" s="10">
        <f t="shared" si="1"/>
        <v>35329.333333333336</v>
      </c>
    </row>
    <row r="5" spans="1:9" ht="31.5" x14ac:dyDescent="0.3">
      <c r="A5" s="17" t="s">
        <v>3</v>
      </c>
      <c r="B5" s="10">
        <f t="shared" si="1"/>
        <v>6383.333333333333</v>
      </c>
      <c r="C5" s="10">
        <f t="shared" si="1"/>
        <v>5060620.666666667</v>
      </c>
      <c r="D5" s="10">
        <f t="shared" si="1"/>
        <v>525714.66666666663</v>
      </c>
      <c r="E5" s="10">
        <f t="shared" si="1"/>
        <v>9831.3333333333339</v>
      </c>
    </row>
    <row r="6" spans="1:9" x14ac:dyDescent="0.3">
      <c r="A6" s="19" t="s">
        <v>1</v>
      </c>
      <c r="B6" s="12">
        <f>SUM(B3:B5)</f>
        <v>46734.000000000007</v>
      </c>
      <c r="C6" s="12">
        <f>SUM(C3:C5)</f>
        <v>26685809.333333332</v>
      </c>
      <c r="D6" s="12">
        <f>SUM(D3:D5)</f>
        <v>4373324.333333333</v>
      </c>
      <c r="E6" s="12">
        <f>SUM(E3:E5)</f>
        <v>48809.000000000007</v>
      </c>
    </row>
    <row r="11" spans="1:9" x14ac:dyDescent="0.3">
      <c r="A11" s="3"/>
      <c r="B11" s="9"/>
      <c r="C11" s="3"/>
      <c r="D11" s="3"/>
    </row>
    <row r="12" spans="1:9" x14ac:dyDescent="0.3">
      <c r="B12" s="27" t="s">
        <v>8</v>
      </c>
      <c r="C12" s="27"/>
      <c r="D12" s="27"/>
      <c r="E12" s="8" t="s">
        <v>9</v>
      </c>
    </row>
    <row r="13" spans="1:9" ht="31.5" x14ac:dyDescent="0.3">
      <c r="A13" s="7"/>
      <c r="B13" s="8" t="s">
        <v>6</v>
      </c>
      <c r="C13" s="8" t="s">
        <v>4</v>
      </c>
      <c r="D13" s="8" t="s">
        <v>5</v>
      </c>
      <c r="E13" s="8" t="s">
        <v>7</v>
      </c>
    </row>
    <row r="14" spans="1:9" ht="31.5" x14ac:dyDescent="0.3">
      <c r="A14" s="4" t="s">
        <v>2</v>
      </c>
      <c r="B14" s="10">
        <v>32221</v>
      </c>
      <c r="C14" s="2">
        <v>6636067</v>
      </c>
      <c r="D14" s="2">
        <v>273731</v>
      </c>
      <c r="E14" s="2">
        <v>3595</v>
      </c>
      <c r="G14" s="15"/>
      <c r="H14" s="15"/>
      <c r="I14" s="15"/>
    </row>
    <row r="15" spans="1:9" x14ac:dyDescent="0.3">
      <c r="A15" s="5" t="s">
        <v>0</v>
      </c>
      <c r="B15" s="11">
        <v>26862</v>
      </c>
      <c r="C15" s="2">
        <v>12838003</v>
      </c>
      <c r="D15" s="2">
        <v>3132660</v>
      </c>
      <c r="E15" s="14">
        <v>34737</v>
      </c>
      <c r="G15" s="15"/>
      <c r="H15" s="15"/>
      <c r="I15" s="15"/>
    </row>
    <row r="16" spans="1:9" ht="31.5" x14ac:dyDescent="0.3">
      <c r="A16" s="4" t="s">
        <v>3</v>
      </c>
      <c r="B16" s="10">
        <v>6102</v>
      </c>
      <c r="C16" s="2">
        <v>4610749</v>
      </c>
      <c r="D16" s="2">
        <v>494179</v>
      </c>
      <c r="E16" s="2">
        <v>9727</v>
      </c>
      <c r="G16" s="15"/>
      <c r="H16" s="15"/>
      <c r="I16" s="15"/>
    </row>
    <row r="17" spans="1:9" x14ac:dyDescent="0.3">
      <c r="A17" s="6" t="s">
        <v>1</v>
      </c>
      <c r="B17" s="12">
        <f>SUM(B14:B16)</f>
        <v>65185</v>
      </c>
      <c r="C17" s="12">
        <f t="shared" ref="C17:D17" si="2">SUM(C14:C16)</f>
        <v>24084819</v>
      </c>
      <c r="D17" s="12">
        <f t="shared" si="2"/>
        <v>3900570</v>
      </c>
      <c r="E17" s="12">
        <f t="shared" ref="E17" si="3">SUM(E14:E16)</f>
        <v>48059</v>
      </c>
      <c r="G17" s="15"/>
      <c r="H17" s="15"/>
      <c r="I17" s="15"/>
    </row>
    <row r="19" spans="1:9" x14ac:dyDescent="0.3">
      <c r="B19" s="27" t="s">
        <v>10</v>
      </c>
      <c r="C19" s="27"/>
      <c r="D19" s="27"/>
      <c r="E19" s="8" t="s">
        <v>11</v>
      </c>
    </row>
    <row r="20" spans="1:9" ht="31.5" x14ac:dyDescent="0.3">
      <c r="A20" s="7"/>
      <c r="B20" s="8" t="s">
        <v>6</v>
      </c>
      <c r="C20" s="8" t="s">
        <v>4</v>
      </c>
      <c r="D20" s="8" t="s">
        <v>5</v>
      </c>
      <c r="E20" s="8" t="s">
        <v>7</v>
      </c>
    </row>
    <row r="21" spans="1:9" ht="31.5" x14ac:dyDescent="0.3">
      <c r="A21" s="4" t="s">
        <v>2</v>
      </c>
      <c r="B21" s="10">
        <v>3196</v>
      </c>
      <c r="C21" s="2">
        <v>6347011</v>
      </c>
      <c r="D21" s="2">
        <v>303827</v>
      </c>
      <c r="E21" s="2">
        <v>3616</v>
      </c>
    </row>
    <row r="22" spans="1:9" x14ac:dyDescent="0.3">
      <c r="A22" s="5" t="s">
        <v>0</v>
      </c>
      <c r="B22" s="11">
        <v>27689</v>
      </c>
      <c r="C22" s="2">
        <v>14480744</v>
      </c>
      <c r="D22" s="2">
        <v>3572810</v>
      </c>
      <c r="E22" s="14">
        <v>35363</v>
      </c>
    </row>
    <row r="23" spans="1:9" ht="31.5" x14ac:dyDescent="0.3">
      <c r="A23" s="4" t="s">
        <v>3</v>
      </c>
      <c r="B23" s="10">
        <v>6446</v>
      </c>
      <c r="C23" s="2">
        <v>4964267</v>
      </c>
      <c r="D23" s="2">
        <v>489516</v>
      </c>
      <c r="E23" s="2">
        <v>9628</v>
      </c>
    </row>
    <row r="24" spans="1:9" x14ac:dyDescent="0.3">
      <c r="A24" s="6" t="s">
        <v>1</v>
      </c>
      <c r="B24" s="12">
        <f>SUM(B21:B23)</f>
        <v>37331</v>
      </c>
      <c r="C24" s="12">
        <f t="shared" ref="C24" si="4">SUM(C21:C23)</f>
        <v>25792022</v>
      </c>
      <c r="D24" s="12">
        <f t="shared" ref="D24" si="5">SUM(D21:D23)</f>
        <v>4366153</v>
      </c>
      <c r="E24" s="12">
        <f t="shared" ref="E24" si="6">SUM(E21:E23)</f>
        <v>48607</v>
      </c>
    </row>
    <row r="26" spans="1:9" x14ac:dyDescent="0.3">
      <c r="B26" s="27" t="s">
        <v>12</v>
      </c>
      <c r="C26" s="27"/>
      <c r="D26" s="27"/>
      <c r="E26" s="8" t="s">
        <v>13</v>
      </c>
    </row>
    <row r="27" spans="1:9" ht="31.5" x14ac:dyDescent="0.3">
      <c r="A27" s="7"/>
      <c r="B27" s="8" t="s">
        <v>6</v>
      </c>
      <c r="C27" s="8" t="s">
        <v>4</v>
      </c>
      <c r="D27" s="8" t="s">
        <v>5</v>
      </c>
      <c r="E27" s="8" t="s">
        <v>7</v>
      </c>
    </row>
    <row r="28" spans="1:9" ht="31.5" x14ac:dyDescent="0.3">
      <c r="A28" s="4" t="s">
        <v>2</v>
      </c>
      <c r="B28" s="10">
        <v>3133</v>
      </c>
      <c r="C28" s="2">
        <v>8045761</v>
      </c>
      <c r="D28" s="2">
        <v>327827</v>
      </c>
      <c r="E28" s="2">
        <v>3734</v>
      </c>
    </row>
    <row r="29" spans="1:9" x14ac:dyDescent="0.3">
      <c r="A29" s="5" t="s">
        <v>0</v>
      </c>
      <c r="B29" s="11">
        <v>27951</v>
      </c>
      <c r="C29" s="2">
        <v>16527980</v>
      </c>
      <c r="D29" s="2">
        <v>3931974</v>
      </c>
      <c r="E29" s="14">
        <v>35888</v>
      </c>
    </row>
    <row r="30" spans="1:9" ht="31.5" x14ac:dyDescent="0.3">
      <c r="A30" s="4" t="s">
        <v>3</v>
      </c>
      <c r="B30" s="10">
        <v>6602</v>
      </c>
      <c r="C30" s="2">
        <v>5606846</v>
      </c>
      <c r="D30" s="2">
        <v>593449</v>
      </c>
      <c r="E30" s="2">
        <v>10139</v>
      </c>
    </row>
    <row r="31" spans="1:9" x14ac:dyDescent="0.3">
      <c r="A31" s="6" t="s">
        <v>1</v>
      </c>
      <c r="B31" s="12">
        <f>SUM(B28:B30)</f>
        <v>37686</v>
      </c>
      <c r="C31" s="12">
        <f t="shared" ref="C31" si="7">SUM(C28:C30)</f>
        <v>30180587</v>
      </c>
      <c r="D31" s="12">
        <f t="shared" ref="D31" si="8">SUM(D28:D30)</f>
        <v>4853250</v>
      </c>
      <c r="E31" s="12">
        <f t="shared" ref="E31" si="9">SUM(E28:E30)</f>
        <v>49761</v>
      </c>
    </row>
  </sheetData>
  <mergeCells count="4">
    <mergeCell ref="B19:D19"/>
    <mergeCell ref="B26:D26"/>
    <mergeCell ref="B1:D1"/>
    <mergeCell ref="B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documentation</vt:lpstr>
      <vt:lpstr>data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Marie-Pascale VEBER</dc:creator>
  <cp:lastModifiedBy>valerie.muff</cp:lastModifiedBy>
  <dcterms:created xsi:type="dcterms:W3CDTF">2022-10-04T07:37:45Z</dcterms:created>
  <dcterms:modified xsi:type="dcterms:W3CDTF">2026-03-11T08:50:21Z</dcterms:modified>
</cp:coreProperties>
</file>