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J:\SREAA\3-Foncier_instal\3D_Foncier_Autre\3_Preservation_des_ENAF\06_Compensation_Collective_Agricole\2_Guide_methodo_CCA_GE\2025_MAJ\INSEE IAA\"/>
    </mc:Choice>
  </mc:AlternateContent>
  <xr:revisionPtr revIDLastSave="0" documentId="8_{28421E39-5B8A-442B-831F-4973E042CE24}" xr6:coauthVersionLast="47" xr6:coauthVersionMax="47" xr10:uidLastSave="{00000000-0000-0000-0000-000000000000}"/>
  <bookViews>
    <workbookView xWindow="-20610" yWindow="-120" windowWidth="20730" windowHeight="11040" activeTab="1" xr2:uid="{00000000-000D-0000-FFFF-FFFF00000000}"/>
  </bookViews>
  <sheets>
    <sheet name="documentation" sheetId="1" r:id="rId1"/>
    <sheet name="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2" l="1"/>
  <c r="C30" i="2"/>
  <c r="B30" i="2"/>
  <c r="D23" i="2"/>
  <c r="C23" i="2"/>
  <c r="B23" i="2"/>
  <c r="D6" i="2"/>
  <c r="C6" i="2"/>
  <c r="B6" i="2"/>
  <c r="D5" i="2"/>
  <c r="C5" i="2"/>
  <c r="B5" i="2"/>
  <c r="D4" i="2"/>
  <c r="C4" i="2"/>
  <c r="B4" i="2"/>
  <c r="D3" i="2"/>
  <c r="C3" i="2"/>
  <c r="B3" i="2"/>
</calcChain>
</file>

<file path=xl/sharedStrings.xml><?xml version="1.0" encoding="utf-8"?>
<sst xmlns="http://schemas.openxmlformats.org/spreadsheetml/2006/main" count="58" uniqueCount="37">
  <si>
    <t>ESANE</t>
  </si>
  <si>
    <t xml:space="preserve">Source : </t>
  </si>
  <si>
    <t>Esane 2020 à 2022, Flores 2020 à 2022, SIRUS, Insee - traitements SRISE</t>
  </si>
  <si>
    <t xml:space="preserve">Champs : </t>
  </si>
  <si>
    <t>Grand Est</t>
  </si>
  <si>
    <t>Unités légales mono-régionales et quasi mono-régionales (au moins 80% de l'activité dans la région)</t>
  </si>
  <si>
    <t>Industries agroalimentaires, hors artisanat commercial, et commerce de gros de produits agroalimentaires hors tabac</t>
  </si>
  <si>
    <t>Y compris micro-entrepreneurs, hors agriculture</t>
  </si>
  <si>
    <t>Les industries agroalimentaires sont les entreprises dont le code NAF commence par 10 ou 11.</t>
  </si>
  <si>
    <t>Les entreprises d'artisanat commercial sont entreprises avec les codes NAF 1013B, 1071B, 1071C et 1071D.</t>
  </si>
  <si>
    <t>Le commerce de gros agricole amont concerne les entreprises dont le code NAF débute par 462.</t>
  </si>
  <si>
    <t>Le commerce de gros agricole aval concerne les entreprises dont le code NAF débute par 463. Le commerce de gros de produits à base de tabac est exclu (code NAF 4635Z).</t>
  </si>
  <si>
    <t>ESANE (Grand Est) moyenne triennale 2020-2022</t>
  </si>
  <si>
    <t>Chiffre d'affaires (en milliers d'€)</t>
  </si>
  <si>
    <t>Valeur ajoutée (en milliers d'€)</t>
  </si>
  <si>
    <t>Investissements* (en milliers d'€)</t>
  </si>
  <si>
    <t>Négoce amont : commerce de gros de produits agricoles bruts</t>
  </si>
  <si>
    <t>IAA</t>
  </si>
  <si>
    <t>Négoce aval : commerce de gros de produits alimentaires finis et de boissons</t>
  </si>
  <si>
    <t>TOTAL AVAL</t>
  </si>
  <si>
    <t>*Investissements corporels bruts hors apports</t>
  </si>
  <si>
    <t>Champ (ESANE) : entreprises dont au moins 80% de l'activité a lieu dans le Grand Est</t>
  </si>
  <si>
    <t>ESANE (Grand Est) 2020</t>
  </si>
  <si>
    <t xml:space="preserve">              6 634 507 </t>
  </si>
  <si>
    <t xml:space="preserve">                 273 568 </t>
  </si>
  <si>
    <t xml:space="preserve">                   66 023 </t>
  </si>
  <si>
    <t xml:space="preserve">            12 836 582 </t>
  </si>
  <si>
    <t xml:space="preserve">               3 131 993 </t>
  </si>
  <si>
    <t xml:space="preserve">                 527 976 </t>
  </si>
  <si>
    <t xml:space="preserve">              4 607 937 </t>
  </si>
  <si>
    <t xml:space="preserve">                  494 110 </t>
  </si>
  <si>
    <t xml:space="preserve">                   62 220 </t>
  </si>
  <si>
    <t xml:space="preserve">            24 079 026 </t>
  </si>
  <si>
    <t xml:space="preserve">              3 899 671 </t>
  </si>
  <si>
    <t xml:space="preserve">                 656 219 </t>
  </si>
  <si>
    <t>ESANE (Grand Est) 2021</t>
  </si>
  <si>
    <t>ESANE (Grand Est)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</si>
</sst>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0"/>
      <color theme="1"/>
      <name val="Arial"/>
    </font>
    <font>
      <sz val="10"/>
      <name val="Arial"/>
    </font>
    <font>
      <sz val="10"/>
      <name val="Marianne"/>
    </font>
    <font>
      <b/>
      <sz val="12"/>
      <name val="Marianne"/>
    </font>
    <font>
      <u/>
      <sz val="10"/>
      <name val="Marianne"/>
    </font>
    <font>
      <b/>
      <sz val="10"/>
      <name val="Marianne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0"/>
      </patternFill>
    </fill>
    <fill>
      <patternFill patternType="solid">
        <fgColor rgb="FFD0CECE"/>
        <bgColor rgb="FFD0CECE"/>
      </patternFill>
    </fill>
    <fill>
      <patternFill patternType="solid">
        <fgColor indexed="65"/>
      </patternFill>
    </fill>
    <fill>
      <patternFill patternType="solid">
        <fgColor theme="2" tint="-9.9978637043366805E-2"/>
        <bgColor indexed="65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left" vertical="center"/>
    </xf>
    <xf numFmtId="164" fontId="2" fillId="0" borderId="9" xfId="0" applyNumberFormat="1" applyFont="1" applyBorder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0" fontId="2" fillId="4" borderId="10" xfId="0" applyFont="1" applyFill="1" applyBorder="1" applyAlignment="1">
      <alignment horizontal="left" vertical="center"/>
    </xf>
    <xf numFmtId="164" fontId="2" fillId="0" borderId="11" xfId="0" applyNumberFormat="1" applyFont="1" applyBorder="1" applyAlignment="1">
      <alignment horizontal="left" vertical="center"/>
    </xf>
    <xf numFmtId="164" fontId="2" fillId="0" borderId="9" xfId="1" applyNumberFormat="1" applyFont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center" vertical="center"/>
    </xf>
    <xf numFmtId="164" fontId="5" fillId="5" borderId="11" xfId="0" applyNumberFormat="1" applyFont="1" applyFill="1" applyBorder="1" applyAlignment="1">
      <alignment horizontal="center" vertical="center"/>
    </xf>
    <xf numFmtId="164" fontId="5" fillId="5" borderId="12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/>
    </xf>
    <xf numFmtId="164" fontId="2" fillId="0" borderId="1" xfId="1" applyNumberFormat="1" applyFont="1" applyBorder="1" applyAlignment="1">
      <alignment horizontal="left" vertical="center"/>
    </xf>
    <xf numFmtId="0" fontId="5" fillId="6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workbookViewId="0">
      <selection activeCell="A7" sqref="A7"/>
    </sheetView>
  </sheetViews>
  <sheetFormatPr baseColWidth="10" defaultColWidth="10.85546875" defaultRowHeight="15.75" x14ac:dyDescent="0.3"/>
  <cols>
    <col min="1" max="16384" width="10.85546875" style="1"/>
  </cols>
  <sheetData>
    <row r="1" spans="1:5" ht="18.75" x14ac:dyDescent="0.35">
      <c r="A1" s="2" t="s">
        <v>0</v>
      </c>
    </row>
    <row r="2" spans="1:5" x14ac:dyDescent="0.3">
      <c r="A2" s="3" t="s">
        <v>1</v>
      </c>
      <c r="B2" s="1" t="s">
        <v>2</v>
      </c>
    </row>
    <row r="3" spans="1:5" x14ac:dyDescent="0.3">
      <c r="A3" s="3" t="s">
        <v>3</v>
      </c>
      <c r="B3" s="1" t="s">
        <v>4</v>
      </c>
    </row>
    <row r="4" spans="1:5" x14ac:dyDescent="0.3">
      <c r="B4" s="1" t="s">
        <v>5</v>
      </c>
    </row>
    <row r="5" spans="1:5" s="4" customFormat="1" x14ac:dyDescent="0.3">
      <c r="B5" s="5" t="s">
        <v>6</v>
      </c>
      <c r="C5" s="5"/>
      <c r="D5" s="5"/>
    </row>
    <row r="6" spans="1:5" s="4" customFormat="1" x14ac:dyDescent="0.3">
      <c r="B6" s="5" t="s">
        <v>7</v>
      </c>
    </row>
    <row r="7" spans="1:5" s="4" customFormat="1" x14ac:dyDescent="0.3"/>
    <row r="9" spans="1:5" x14ac:dyDescent="0.3">
      <c r="A9" s="1" t="s">
        <v>8</v>
      </c>
    </row>
    <row r="10" spans="1:5" x14ac:dyDescent="0.3">
      <c r="A10" s="1" t="s">
        <v>9</v>
      </c>
    </row>
    <row r="11" spans="1:5" x14ac:dyDescent="0.3">
      <c r="A11" s="5" t="s">
        <v>10</v>
      </c>
      <c r="E11" s="4"/>
    </row>
    <row r="12" spans="1:5" x14ac:dyDescent="0.3">
      <c r="A12" s="1" t="s">
        <v>11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0"/>
  <sheetViews>
    <sheetView tabSelected="1" workbookViewId="0">
      <selection activeCell="B5" sqref="B5"/>
    </sheetView>
  </sheetViews>
  <sheetFormatPr baseColWidth="10" defaultColWidth="18.42578125" defaultRowHeight="15.75" x14ac:dyDescent="0.3"/>
  <cols>
    <col min="1" max="1" width="49.85546875" style="4" customWidth="1"/>
    <col min="2" max="16384" width="18.42578125" style="4"/>
  </cols>
  <sheetData>
    <row r="1" spans="1:6" x14ac:dyDescent="0.3">
      <c r="B1" s="35" t="s">
        <v>12</v>
      </c>
      <c r="C1" s="35"/>
      <c r="D1" s="35"/>
    </row>
    <row r="2" spans="1:6" s="7" customFormat="1" ht="31.5" x14ac:dyDescent="0.3">
      <c r="B2" s="8" t="s">
        <v>13</v>
      </c>
      <c r="C2" s="8" t="s">
        <v>14</v>
      </c>
      <c r="D2" s="6" t="s">
        <v>15</v>
      </c>
    </row>
    <row r="3" spans="1:6" ht="31.5" x14ac:dyDescent="0.3">
      <c r="A3" s="9" t="s">
        <v>16</v>
      </c>
      <c r="B3" s="10">
        <f t="shared" ref="B3:D5" si="0">AVERAGE(B13,B20,B27)</f>
        <v>7196386</v>
      </c>
      <c r="C3" s="10">
        <f>AVERAGE(C13,C20,C27)</f>
        <v>168327</v>
      </c>
      <c r="D3" s="10">
        <f>AVERAGE(D13,D20,D27)</f>
        <v>63695.5</v>
      </c>
    </row>
    <row r="4" spans="1:6" x14ac:dyDescent="0.3">
      <c r="A4" s="11" t="s">
        <v>17</v>
      </c>
      <c r="B4" s="10">
        <f t="shared" si="0"/>
        <v>15504362</v>
      </c>
      <c r="C4" s="10">
        <f t="shared" si="0"/>
        <v>3752392</v>
      </c>
      <c r="D4" s="10">
        <f t="shared" si="0"/>
        <v>646820.5</v>
      </c>
    </row>
    <row r="5" spans="1:6" ht="31.5" x14ac:dyDescent="0.3">
      <c r="A5" s="9" t="s">
        <v>18</v>
      </c>
      <c r="B5" s="10">
        <f t="shared" si="0"/>
        <v>5285556.5</v>
      </c>
      <c r="C5" s="10">
        <f t="shared" si="0"/>
        <v>541482.5</v>
      </c>
      <c r="D5" s="10">
        <f t="shared" si="0"/>
        <v>46902</v>
      </c>
    </row>
    <row r="6" spans="1:6" x14ac:dyDescent="0.3">
      <c r="A6" s="12" t="s">
        <v>19</v>
      </c>
      <c r="B6" s="13">
        <f t="shared" ref="B6:D6" si="1">SUM(B3:B5)</f>
        <v>27986304.5</v>
      </c>
      <c r="C6" s="13">
        <f t="shared" si="1"/>
        <v>4462201.5</v>
      </c>
      <c r="D6" s="13">
        <f t="shared" si="1"/>
        <v>757418</v>
      </c>
    </row>
    <row r="8" spans="1:6" x14ac:dyDescent="0.3">
      <c r="A8" s="5" t="s">
        <v>20</v>
      </c>
      <c r="B8" s="5"/>
      <c r="C8" s="5"/>
    </row>
    <row r="9" spans="1:6" x14ac:dyDescent="0.3">
      <c r="A9" s="36" t="s">
        <v>21</v>
      </c>
      <c r="B9" s="36"/>
      <c r="C9" s="36"/>
    </row>
    <row r="10" spans="1:6" x14ac:dyDescent="0.3">
      <c r="A10" s="36"/>
      <c r="B10" s="36"/>
      <c r="C10" s="36"/>
    </row>
    <row r="11" spans="1:6" x14ac:dyDescent="0.3">
      <c r="A11" s="5"/>
      <c r="B11" s="37" t="s">
        <v>22</v>
      </c>
      <c r="C11" s="38"/>
      <c r="D11" s="39"/>
    </row>
    <row r="12" spans="1:6" ht="31.5" x14ac:dyDescent="0.3">
      <c r="A12" s="14"/>
      <c r="B12" s="15" t="s">
        <v>13</v>
      </c>
      <c r="C12" s="16" t="s">
        <v>14</v>
      </c>
      <c r="D12" s="17" t="s">
        <v>15</v>
      </c>
    </row>
    <row r="13" spans="1:6" ht="31.5" x14ac:dyDescent="0.3">
      <c r="A13" s="18" t="s">
        <v>16</v>
      </c>
      <c r="B13" s="19" t="s">
        <v>23</v>
      </c>
      <c r="C13" s="19" t="s">
        <v>24</v>
      </c>
      <c r="D13" s="20" t="s">
        <v>25</v>
      </c>
      <c r="F13" s="21"/>
    </row>
    <row r="14" spans="1:6" x14ac:dyDescent="0.3">
      <c r="A14" s="22" t="s">
        <v>17</v>
      </c>
      <c r="B14" s="23" t="s">
        <v>26</v>
      </c>
      <c r="C14" s="23" t="s">
        <v>27</v>
      </c>
      <c r="D14" s="24" t="s">
        <v>28</v>
      </c>
      <c r="F14" s="21"/>
    </row>
    <row r="15" spans="1:6" ht="31.5" x14ac:dyDescent="0.3">
      <c r="A15" s="25" t="s">
        <v>18</v>
      </c>
      <c r="B15" s="23" t="s">
        <v>29</v>
      </c>
      <c r="C15" s="23" t="s">
        <v>30</v>
      </c>
      <c r="D15" s="20" t="s">
        <v>31</v>
      </c>
      <c r="F15" s="21"/>
    </row>
    <row r="16" spans="1:6" x14ac:dyDescent="0.3">
      <c r="A16" s="26" t="s">
        <v>19</v>
      </c>
      <c r="B16" s="27" t="s">
        <v>32</v>
      </c>
      <c r="C16" s="27" t="s">
        <v>33</v>
      </c>
      <c r="D16" s="28" t="s">
        <v>34</v>
      </c>
    </row>
    <row r="18" spans="1:4" ht="12.75" customHeight="1" x14ac:dyDescent="0.3">
      <c r="B18" s="40" t="s">
        <v>35</v>
      </c>
      <c r="C18" s="40"/>
      <c r="D18" s="40"/>
    </row>
    <row r="19" spans="1:4" ht="31.5" x14ac:dyDescent="0.3">
      <c r="A19" s="7"/>
      <c r="B19" s="30" t="s">
        <v>13</v>
      </c>
      <c r="C19" s="30" t="s">
        <v>14</v>
      </c>
      <c r="D19" s="29" t="s">
        <v>15</v>
      </c>
    </row>
    <row r="20" spans="1:4" ht="31.5" x14ac:dyDescent="0.3">
      <c r="A20" s="31" t="s">
        <v>16</v>
      </c>
      <c r="B20" s="10">
        <v>6347011</v>
      </c>
      <c r="C20" s="10">
        <v>303827</v>
      </c>
      <c r="D20" s="10">
        <v>61567</v>
      </c>
    </row>
    <row r="21" spans="1:4" x14ac:dyDescent="0.3">
      <c r="A21" s="32" t="s">
        <v>17</v>
      </c>
      <c r="B21" s="10">
        <v>14480744</v>
      </c>
      <c r="C21" s="10">
        <v>3572810</v>
      </c>
      <c r="D21" s="33">
        <v>655699</v>
      </c>
    </row>
    <row r="22" spans="1:4" ht="31.5" x14ac:dyDescent="0.3">
      <c r="A22" s="31" t="s">
        <v>18</v>
      </c>
      <c r="B22" s="10">
        <v>4964267</v>
      </c>
      <c r="C22" s="10">
        <v>489516</v>
      </c>
      <c r="D22" s="10">
        <v>19717</v>
      </c>
    </row>
    <row r="23" spans="1:4" x14ac:dyDescent="0.3">
      <c r="A23" s="34" t="s">
        <v>19</v>
      </c>
      <c r="B23" s="13">
        <f t="shared" ref="B23:D30" si="2">SUM(B20:B22)</f>
        <v>25792022</v>
      </c>
      <c r="C23" s="13">
        <f t="shared" si="2"/>
        <v>4366153</v>
      </c>
      <c r="D23" s="13">
        <f t="shared" si="2"/>
        <v>736983</v>
      </c>
    </row>
    <row r="25" spans="1:4" x14ac:dyDescent="0.3">
      <c r="B25" s="40" t="s">
        <v>36</v>
      </c>
      <c r="C25" s="40"/>
      <c r="D25" s="40"/>
    </row>
    <row r="26" spans="1:4" ht="31.5" x14ac:dyDescent="0.3">
      <c r="A26" s="7"/>
      <c r="B26" s="30" t="s">
        <v>13</v>
      </c>
      <c r="C26" s="30" t="s">
        <v>14</v>
      </c>
      <c r="D26" s="29" t="s">
        <v>15</v>
      </c>
    </row>
    <row r="27" spans="1:4" ht="31.5" x14ac:dyDescent="0.3">
      <c r="A27" s="31" t="s">
        <v>16</v>
      </c>
      <c r="B27" s="10">
        <v>8045761</v>
      </c>
      <c r="C27" s="10">
        <v>32827</v>
      </c>
      <c r="D27" s="10">
        <v>65824</v>
      </c>
    </row>
    <row r="28" spans="1:4" x14ac:dyDescent="0.3">
      <c r="A28" s="32" t="s">
        <v>17</v>
      </c>
      <c r="B28" s="10">
        <v>16527980</v>
      </c>
      <c r="C28" s="10">
        <v>3931974</v>
      </c>
      <c r="D28" s="33">
        <v>637942</v>
      </c>
    </row>
    <row r="29" spans="1:4" ht="31.5" x14ac:dyDescent="0.3">
      <c r="A29" s="31" t="s">
        <v>18</v>
      </c>
      <c r="B29" s="10">
        <v>5606846</v>
      </c>
      <c r="C29" s="10">
        <v>593449</v>
      </c>
      <c r="D29" s="10">
        <v>74087</v>
      </c>
    </row>
    <row r="30" spans="1:4" x14ac:dyDescent="0.3">
      <c r="A30" s="34" t="s">
        <v>19</v>
      </c>
      <c r="B30" s="13">
        <f t="shared" si="2"/>
        <v>30180587</v>
      </c>
      <c r="C30" s="13">
        <f t="shared" si="2"/>
        <v>4558250</v>
      </c>
      <c r="D30" s="13">
        <f t="shared" si="2"/>
        <v>777853</v>
      </c>
    </row>
  </sheetData>
  <mergeCells count="6">
    <mergeCell ref="B25:D25"/>
    <mergeCell ref="B1:D1"/>
    <mergeCell ref="A9:C9"/>
    <mergeCell ref="A10:C10"/>
    <mergeCell ref="B11:D11"/>
    <mergeCell ref="B18:D18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documentation</vt:lpstr>
      <vt:lpstr>data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Marie-Pascale VEBER</dc:creator>
  <cp:lastModifiedBy>valerie.muff</cp:lastModifiedBy>
  <cp:revision>2</cp:revision>
  <dcterms:created xsi:type="dcterms:W3CDTF">2022-10-04T07:37:45Z</dcterms:created>
  <dcterms:modified xsi:type="dcterms:W3CDTF">2026-03-11T08:51:35Z</dcterms:modified>
</cp:coreProperties>
</file>