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J:\SREAA\5-Agrienvt_biodiv\55-Biodiversité\2-Haies\1-Pacte-en-faveur-de-la-haie\2-Appels-a-projets\4-AAP-Animation-Valorisation-2025\3-Formulaire de DA &amp; Annexes\"/>
    </mc:Choice>
  </mc:AlternateContent>
  <xr:revisionPtr revIDLastSave="0" documentId="13_ncr:1_{A2161DE9-31E5-426B-906F-5A30F1514E8E}" xr6:coauthVersionLast="47" xr6:coauthVersionMax="47" xr10:uidLastSave="{00000000-0000-0000-0000-000000000000}"/>
  <bookViews>
    <workbookView xWindow="-120" yWindow="-120" windowWidth="29040" windowHeight="15720" tabRatio="711" firstSheet="1" activeTab="1" xr2:uid="{00000000-000D-0000-FFFF-FFFF00000000}"/>
  </bookViews>
  <sheets>
    <sheet name="modèle" sheetId="1" state="hidden" r:id="rId1"/>
    <sheet name="Cadre de dépôt" sheetId="4" r:id="rId2"/>
    <sheet name="ne pas remplir " sheetId="8" r:id="rId3"/>
    <sheet name="Feuil1" sheetId="7" state="hidden" r:id="rId4"/>
  </sheets>
  <externalReferences>
    <externalReference r:id="rId5"/>
    <externalReference r:id="rId6"/>
  </externalReferences>
  <definedNames>
    <definedName name="_1__BUDGET_PREVISIONNEL_DE_L_OPERATION">'Cadre de dépôt'!$B$20</definedName>
    <definedName name="_2__PLAN_DE_FINANCEMENT">'Cadre de dépôt'!$B$125</definedName>
    <definedName name="DECLARATION_DES_AIDES_DE_MINIMIS">#REF!</definedName>
    <definedName name="localisation">'[1]Déf. des données'!$A$17:$A$20</definedName>
    <definedName name="nature_activite">'[1]Déf. des données'!$A$24:$A$25</definedName>
    <definedName name="planfin">'Cadre de dépôt'!$B$140</definedName>
    <definedName name="supportjuridique">'[2]partenaire1-Coord'!$AO$1:$AO$2</definedName>
    <definedName name="taille_ent">'[1]Déf. des données'!$A$29:$A$31</definedName>
    <definedName name="top">'Cadre de dépôt'!$B$4</definedName>
    <definedName name="typerèglement">'[2]partenaire1-Coord'!$AT$1:$AT$4</definedName>
    <definedName name="_xlnm.Print_Area" localSheetId="1">'Cadre de dépôt'!$B$1:$F$141</definedName>
    <definedName name="ZoneListe">#REF!</definedName>
  </definedNames>
  <calcPr calcId="191028" iterateDelta="1E-4"/>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2" i="4" l="1"/>
  <c r="F120" i="4"/>
  <c r="J77" i="4"/>
  <c r="B6" i="8" s="1"/>
  <c r="J91" i="4"/>
  <c r="B8" i="8" s="1"/>
  <c r="J96" i="4"/>
  <c r="B9" i="8" s="1"/>
  <c r="J86" i="4"/>
  <c r="B7" i="8" s="1"/>
  <c r="F64" i="4"/>
  <c r="B15" i="8" s="1"/>
  <c r="F58" i="4"/>
  <c r="B14" i="8" s="1"/>
  <c r="F49" i="4"/>
  <c r="B13" i="8" s="1"/>
  <c r="F41" i="4"/>
  <c r="B12" i="8" s="1"/>
  <c r="B16" i="8" l="1"/>
  <c r="B10" i="8"/>
  <c r="C15" i="8"/>
  <c r="C9" i="8"/>
  <c r="C16" i="8" l="1"/>
  <c r="C13" i="8"/>
  <c r="C14" i="8"/>
  <c r="B18" i="8"/>
  <c r="C10" i="8"/>
  <c r="C12" i="8"/>
  <c r="C6" i="8"/>
  <c r="C7" i="8"/>
  <c r="C8" i="8"/>
  <c r="C18" i="8" l="1"/>
  <c r="F103" i="4"/>
  <c r="F105" i="4" l="1"/>
  <c r="F104" i="4"/>
  <c r="F102" i="4"/>
  <c r="F101" i="4"/>
  <c r="F99" i="4"/>
  <c r="F100" i="4"/>
  <c r="F106" i="4" l="1"/>
  <c r="E117" i="4" l="1"/>
  <c r="F140" i="4"/>
  <c r="I37" i="1" l="1"/>
  <c r="B18" i="1"/>
  <c r="O17" i="1"/>
  <c r="E18" i="1" s="1"/>
  <c r="E10" i="1"/>
  <c r="B10" i="1"/>
  <c r="K18" i="1" l="1"/>
  <c r="K22" i="1" s="1"/>
  <c r="K10" i="1"/>
  <c r="K14" i="1" s="1"/>
  <c r="B25" i="1" s="1"/>
  <c r="C34" i="1" l="1"/>
  <c r="C38" i="1" s="1"/>
  <c r="K38" i="1" l="1"/>
  <c r="F118" i="4"/>
</calcChain>
</file>

<file path=xl/sharedStrings.xml><?xml version="1.0" encoding="utf-8"?>
<sst xmlns="http://schemas.openxmlformats.org/spreadsheetml/2006/main" count="317" uniqueCount="208">
  <si>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</si>
  <si>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</si>
  <si>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</si>
  <si>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</si>
  <si>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</si>
  <si>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</si>
  <si>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</si>
  <si>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</si>
  <si>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</si>
  <si>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</si>
  <si>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</si>
  <si>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</si>
  <si>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</si>
  <si>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</si>
  <si>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</si>
  <si>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</si>
  <si>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</si>
  <si>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</si>
  <si>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</si>
  <si>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</si>
  <si>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</si>
  <si>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</si>
  <si>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</si>
  <si>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</si>
  <si>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</si>
  <si>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</si>
  <si>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</si>
  <si>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</si>
  <si>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</si>
  <si>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</si>
  <si>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</si>
  <si>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</si>
  <si>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</si>
  <si>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</si>
  <si>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</si>
  <si>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</si>
  <si>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</si>
  <si>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</si>
  <si>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</si>
  <si>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</si>
  <si>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</si>
  <si>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</si>
  <si>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</si>
  <si>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</si>
  <si>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</si>
  <si>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</si>
  <si>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</si>
  <si>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</si>
  <si>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</si>
  <si>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</si>
  <si>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</si>
  <si>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</si>
  <si>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</si>
  <si>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</si>
  <si>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</si>
  <si>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</si>
  <si>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</si>
  <si>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</si>
  <si>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</si>
  <si>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</si>
  <si>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</si>
  <si>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</si>
  <si>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</si>
  <si>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</si>
  <si>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</si>
  <si>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</si>
  <si>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</si>
  <si>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</si>
  <si>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3/ Le plan de financement</t>
  </si>
  <si>
    <t xml:space="preserve">Nom du bénéficiaire </t>
  </si>
  <si>
    <t>Choisir une valeur</t>
  </si>
  <si>
    <t>Postes et catégories de dépenses</t>
  </si>
  <si>
    <t>Précisions  sur le type d'investissement</t>
  </si>
  <si>
    <t>Acquisition, crédit-bail ou location</t>
  </si>
  <si>
    <t>Si location, 
durée (en mois)</t>
  </si>
  <si>
    <t xml:space="preserve"> Coût  en € HTR</t>
  </si>
  <si>
    <t>Si besoin insérer des lignes ci-dessus</t>
  </si>
  <si>
    <t xml:space="preserve">Sous-total  </t>
  </si>
  <si>
    <t xml:space="preserve">Nacelle élévatrice sur tracteur agricole </t>
  </si>
  <si>
    <t>Grappin coupeur tronçonneuse</t>
  </si>
  <si>
    <t>Grappin coupeur couteaux hydrauliques</t>
  </si>
  <si>
    <t>Grappin bois énergie sur tracteur agricole</t>
  </si>
  <si>
    <t>Déchiqueteuse portée et tractée</t>
  </si>
  <si>
    <t>Granulométrie : matériel de broyage, criblage.</t>
  </si>
  <si>
    <t>matériel de pesée.</t>
  </si>
  <si>
    <t>Manutention : Fourche, godet pour télescopique et chargeur agricole.</t>
  </si>
  <si>
    <t>Précisions éventuelles</t>
  </si>
  <si>
    <t>Coût unitaire</t>
  </si>
  <si>
    <t>Autres dépenses de fonctionnement</t>
  </si>
  <si>
    <t>Quantité</t>
  </si>
  <si>
    <t>Dotation aux amortissements</t>
  </si>
  <si>
    <t>Frais de déplacements / Missions / Réceptions</t>
  </si>
  <si>
    <t xml:space="preserve">Personnel extérieur </t>
  </si>
  <si>
    <t>Prestations extérieures - Autres dépenses de sous-traitance (études, honoraires, location de matériel, création et hébergement site Web…)</t>
  </si>
  <si>
    <t>Coûts de production à immobiliser</t>
  </si>
  <si>
    <t>Envisagez-vous d'avoir recours à un Commissaire aux comptes, un comptable public ou un expert comptable indépendant pour certifier les dépenses de ce projet :</t>
  </si>
  <si>
    <t>Si oui, coût lié à la certification de l'état récapitulatif des dépenses du présent projet</t>
  </si>
  <si>
    <t xml:space="preserve">Dans le cas où ce recours est envisagé, merci d’indiquer le coût prévisionnel </t>
  </si>
  <si>
    <t xml:space="preserve">Taux </t>
  </si>
  <si>
    <t>TOTAL DES DEPENSES AFFECTEES A L'OPERATION</t>
  </si>
  <si>
    <t>TOTAL GENERAL</t>
  </si>
  <si>
    <t>Si plusieurs financeurs, merci d'utiliser une ligne par financeur.</t>
  </si>
  <si>
    <t>Financement escompté</t>
  </si>
  <si>
    <t>Financement obtenu</t>
  </si>
  <si>
    <t>Type</t>
  </si>
  <si>
    <t>Mode de financement</t>
  </si>
  <si>
    <t>Montant 
(en € HTR)</t>
  </si>
  <si>
    <t>Auto-financement</t>
  </si>
  <si>
    <t>Fonds propres</t>
  </si>
  <si>
    <t>Emprunt</t>
  </si>
  <si>
    <t>Crédit-Bail</t>
  </si>
  <si>
    <t>Aides publiques</t>
  </si>
  <si>
    <t>Aides privées</t>
  </si>
  <si>
    <t>Retour haut de page</t>
  </si>
  <si>
    <t xml:space="preserve">le coordinateur du projet </t>
  </si>
  <si>
    <t>un partenaire du projet</t>
  </si>
  <si>
    <t>1/ Identification du bénéficiaire</t>
  </si>
  <si>
    <t>Charges connexes 
(coûts indirects : frais généraux, frais de structure)</t>
  </si>
  <si>
    <t>2/ Plan de financement</t>
  </si>
  <si>
    <t>Feuille de calcul - Pacte haie 2025</t>
  </si>
  <si>
    <t xml:space="preserve">Taux animation </t>
  </si>
  <si>
    <t>Non</t>
  </si>
  <si>
    <t xml:space="preserve">Taux investissement </t>
  </si>
  <si>
    <t xml:space="preserve">Demande HT brute </t>
  </si>
  <si>
    <t>Aide effective retenu</t>
  </si>
  <si>
    <t xml:space="preserve">Volet A1 (sensibilisation) </t>
  </si>
  <si>
    <t>Volet Animation</t>
  </si>
  <si>
    <t>Volet Investissement</t>
  </si>
  <si>
    <t xml:space="preserve">TOTAL (Animation et Investissement) </t>
  </si>
  <si>
    <t xml:space="preserve">LISEZ MOI </t>
  </si>
  <si>
    <t xml:space="preserve">Tête de bucheronnage (exceptés sécateur hydraulique) </t>
  </si>
  <si>
    <t>Feller buncher à grue uniquement</t>
  </si>
  <si>
    <t xml:space="preserve">Combiné bois-buches </t>
  </si>
  <si>
    <t xml:space="preserve">Adaptation de plateforme agricole/communale en plateforme de stockage permettant d’augmenter la capacité de stockage de bois </t>
  </si>
  <si>
    <t>Equipements de sécurisation du site (dont pont bascule)</t>
  </si>
  <si>
    <t>Humidité : matériels de mesure d’humidité.</t>
  </si>
  <si>
    <t>Scierie mobile</t>
  </si>
  <si>
    <t>Tronçonneuses</t>
  </si>
  <si>
    <t>Fendeuse</t>
  </si>
  <si>
    <t>Au moment de la justification des dépenses, celles-ci doivent être certifiées par un commissaire aux comptes, comptable public ou expert-comptable indépendant dans certains cas.</t>
  </si>
  <si>
    <t>Réalisation d'un événement par l'opérateur - agent 1</t>
  </si>
  <si>
    <t>Réalisation d'un événement par l'opérateur  - agent 2</t>
  </si>
  <si>
    <t>Organisation de la promotion des documents de gestion des haies - agent 1</t>
  </si>
  <si>
    <t>Autres dépenses - prestataire 1</t>
  </si>
  <si>
    <t xml:space="preserve">Autres dépenses - prestataire 2 </t>
  </si>
  <si>
    <t xml:space="preserve">Objectifs </t>
  </si>
  <si>
    <t>Nom de l'agent en charge du suivi de l'action (si plusieurs agent sur une action mettre une ligne par agent)</t>
  </si>
  <si>
    <t>Nombre de jours agent ou prestataire</t>
  </si>
  <si>
    <t>Nombre d'événements ou de projets envisagés</t>
  </si>
  <si>
    <t>Unité</t>
  </si>
  <si>
    <t>Livrables</t>
  </si>
  <si>
    <t xml:space="preserve">jours agents </t>
  </si>
  <si>
    <t>Cout par support</t>
  </si>
  <si>
    <t>prestation</t>
  </si>
  <si>
    <t xml:space="preserve">Réalisation d'un PGDH
</t>
  </si>
  <si>
    <t>Réalisation d'un plan de gestion durable (autre que PGDH)</t>
  </si>
  <si>
    <t>Labellisation "label haie"</t>
  </si>
  <si>
    <t>Autre labellisation</t>
  </si>
  <si>
    <t>Volet A3 : Accompagnement au développement de l’animation territoriale et de solutions organisationnelles pour regrouper les acteurs de la filière</t>
  </si>
  <si>
    <t>Volet A4 : Actions de coordination de l’animation</t>
  </si>
  <si>
    <t>Actions de coordination</t>
  </si>
  <si>
    <t>Aide à la gestion durable et à la valorisation de la haie et des alignements d'arbres intraparcellaires</t>
  </si>
  <si>
    <t xml:space="preserve">L'annexe financière se compose des éléments suivants à renseigner : </t>
  </si>
  <si>
    <t>1/ L'identification du déposant</t>
  </si>
  <si>
    <t>Annexe à joindre au dossier de demande d'aide déposé auprès de la DRAAF Grand Est</t>
  </si>
  <si>
    <t xml:space="preserve">Nom du projet </t>
  </si>
  <si>
    <t>(choix à sélectionner)</t>
  </si>
  <si>
    <t>2/ Le budget prévisionnel du projet</t>
  </si>
  <si>
    <t>2/ Bugdet prévisionnel du projet</t>
  </si>
  <si>
    <t>Les dépenses prévisionnelles nécessaires au projet doivent être présentées dans ce tableau afin de permettre à la DRAAF d'identifier les dépenses éligibles pour le calcul de l'aide potentielle. Cette aide ne constitue pas un droit à délivrance et n’a pas de caractère systématique.</t>
  </si>
  <si>
    <r>
      <t xml:space="preserve">Indiquez dans ce tableau ligne par ligne les catégories de dépenses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Marianne"/>
      </rPr>
      <t xml:space="preserve">
</t>
    </r>
  </si>
  <si>
    <r>
      <rPr>
        <b/>
        <sz val="11"/>
        <rFont val="Marianne"/>
      </rPr>
      <t>Les dépenses doivent être présentées :</t>
    </r>
    <r>
      <rPr>
        <sz val="11"/>
        <rFont val="Marianne"/>
      </rPr>
      <t xml:space="preserve">
</t>
    </r>
    <r>
      <rPr>
        <b/>
        <sz val="11"/>
        <rFont val="Marianne"/>
      </rPr>
      <t>- en € pour les dépenses de personnel</t>
    </r>
    <r>
      <rPr>
        <sz val="11"/>
        <rFont val="Marianne"/>
      </rPr>
      <t xml:space="preserve">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t>
    </r>
    <r>
      <rPr>
        <b/>
        <sz val="11"/>
        <rFont val="Marianne"/>
      </rPr>
      <t>- pour toutes les autres dépenses</t>
    </r>
    <r>
      <rPr>
        <sz val="11"/>
        <rFont val="Marianne"/>
      </rPr>
      <t xml:space="preserve"> : 
   . Assujetti à la TVA ou soumis au régime de FCTVA : indiquer les dépenses en HT
   . Non assujetti à la TVA : indiquer les dépenses en TTC
   . Assujetti partiellement à la TVA : indiquer les dépenses en HT en ajoutant la part de TVA non récupérable
</t>
    </r>
    <r>
      <rPr>
        <u/>
        <sz val="11"/>
        <rFont val="Marianne"/>
      </rPr>
      <t xml:space="preserve">
Si vous êtes assujetti à la TVA, il est nécessaire de remplir une attestation de non-assujettissement. Un modèle est disponible dans le dossier de demande d’aide.</t>
    </r>
  </si>
  <si>
    <t>Assujettissement à la TVA pour ce projet :</t>
  </si>
  <si>
    <t xml:space="preserve">Je suis </t>
  </si>
  <si>
    <t xml:space="preserve">Volet B - INVESTISSEMENT </t>
  </si>
  <si>
    <t>Volet B3 : Equipements assurant le tri des bois selon les usages et la production de qualité</t>
  </si>
  <si>
    <t>Volet A - ANIMATION</t>
  </si>
  <si>
    <t>Volet A1 : Sensibilisation générale et communication</t>
  </si>
  <si>
    <t>Volet A2 : Accompagnement à la gestion durable du linéaire de haies existant</t>
  </si>
  <si>
    <t>Volet B1 : Equipements d’exploitation durable des haies et d’arbres alignés</t>
  </si>
  <si>
    <t>Volet B2 : Création ou aménagement des plateformes d’approvisionnement et de tri dimensionnées pour répondre aux enjeux territoriaux d’approvisionnement et d’amélioration de la qualité du bois issu de haie</t>
  </si>
  <si>
    <t>Volet B4 : Petits équipements en lien avec la gestion fine de la haie et du bois bûche</t>
  </si>
  <si>
    <t>Précisions sur le type
d'investissement</t>
  </si>
  <si>
    <t>Précisions sur le type 
d'investissement</t>
  </si>
  <si>
    <t xml:space="preserve"> Coût en € HT</t>
  </si>
  <si>
    <t>Mme xxxxx</t>
  </si>
  <si>
    <t>Frais de mission (déplacement, restauration)</t>
  </si>
  <si>
    <t>Autre (à préciser)</t>
  </si>
  <si>
    <t>Organisation de la promotion des documents de gestion des haies - agent 2</t>
  </si>
  <si>
    <t>Indiquer le montant des charges connexes
Coût en € HT</t>
  </si>
  <si>
    <t>Le plan de financement a pour objectif d'informer la DRAAF des sources de financement pour votre projet. Ces informations seront utilisées pour identifier notamment les éventuels cumuls d'aides publiques. Il est nécessaire de préciser si à ce stade ces financements sont acquis ou escomptés.</t>
  </si>
  <si>
    <t>Volet B1 (équipement d'exploitation)</t>
  </si>
  <si>
    <t>Volet B2 (aménagement stockage et tri)</t>
  </si>
  <si>
    <t>Volet B3 (production de qualité)</t>
  </si>
  <si>
    <t>Volet B4 (petit équipement)</t>
  </si>
  <si>
    <t>Volet A2 (gestion)</t>
  </si>
  <si>
    <t>Volet A3 (valorisation)</t>
  </si>
  <si>
    <t>Volet A4 (coordination)</t>
  </si>
  <si>
    <t xml:space="preserve">Direction régionale
de l’alimentation, de l’agriculture
et de la forêt du Grand Est </t>
  </si>
  <si>
    <r>
      <rPr>
        <b/>
        <u/>
        <sz val="11"/>
        <rFont val="Marianne"/>
        <family val="3"/>
      </rPr>
      <t>Dans le cas d'un consortium :</t>
    </r>
    <r>
      <rPr>
        <sz val="11"/>
        <rFont val="Marianne"/>
        <family val="3"/>
      </rPr>
      <t xml:space="preserve"> Je suis  </t>
    </r>
  </si>
  <si>
    <t>Annexe 2 : tableau des dépenses (Animation et Investissement)</t>
  </si>
  <si>
    <t>Aménagement ou construction d'un hangar de stockage</t>
  </si>
  <si>
    <t>Terrassement, plateforme bétonnée ou goudronnée</t>
  </si>
  <si>
    <t>Autres dépenses (à préciser)</t>
  </si>
  <si>
    <t>Autres (à préciser)</t>
  </si>
  <si>
    <t>à préciser</t>
  </si>
  <si>
    <r>
      <t xml:space="preserve">Remplir les cases </t>
    </r>
    <r>
      <rPr>
        <b/>
        <u/>
        <sz val="11"/>
        <color theme="6"/>
        <rFont val="Marianne"/>
      </rPr>
      <t>VERTES</t>
    </r>
    <r>
      <rPr>
        <b/>
        <u/>
        <sz val="11"/>
        <color theme="1"/>
        <rFont val="Marianne"/>
      </rPr>
      <t xml:space="preserve">.
</t>
    </r>
    <r>
      <rPr>
        <b/>
        <sz val="11"/>
        <color theme="1"/>
        <rFont val="Marianne"/>
      </rPr>
      <t>Les cellules grises et bleues se remplissent automatiquement (sauf mention "à préciser").</t>
    </r>
  </si>
  <si>
    <t>version 3 du 28/10/2025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</si>
</sst>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_-* #,##0\ &quot;€&quot;_-;\-* #,##0\ &quot;€&quot;_-;_-* &quot;-&quot;??\ &quot;€&quot;_-;_-@_-"/>
  </numFmts>
  <fonts count="80"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sz val="11"/>
      <color theme="1"/>
      <name val="Calibri"/>
      <family val="2"/>
      <scheme val="minor"/>
    </font>
    <font>
      <u/>
      <sz val="11"/>
      <color theme="10"/>
      <name val="Calibri"/>
      <family val="2"/>
      <scheme val="minor"/>
    </font>
    <font>
      <sz val="3"/>
      <color theme="1"/>
      <name val="Arial"/>
      <family val="2"/>
    </font>
    <font>
      <sz val="11"/>
      <name val="Arial"/>
      <family val="2"/>
    </font>
    <font>
      <sz val="12"/>
      <color theme="1"/>
      <name val="Arial"/>
      <family val="2"/>
    </font>
    <font>
      <sz val="6"/>
      <color theme="1"/>
      <name val="Arial"/>
      <family val="2"/>
    </font>
    <font>
      <sz val="18"/>
      <color rgb="FFFF0000"/>
      <name val="Arial"/>
      <family val="2"/>
    </font>
    <font>
      <sz val="11"/>
      <color rgb="FFFF0000"/>
      <name val="Arial"/>
      <family val="2"/>
    </font>
    <font>
      <b/>
      <sz val="24"/>
      <color rgb="FF002060"/>
      <name val="Marianne"/>
    </font>
    <font>
      <b/>
      <sz val="18"/>
      <color theme="0"/>
      <name val="Marianne"/>
    </font>
    <font>
      <sz val="11"/>
      <color theme="1"/>
      <name val="Marianne"/>
    </font>
    <font>
      <sz val="11"/>
      <color rgb="FF002060"/>
      <name val="Marianne"/>
    </font>
    <font>
      <b/>
      <u/>
      <sz val="11"/>
      <color rgb="FFC00000"/>
      <name val="Marianne"/>
    </font>
    <font>
      <b/>
      <sz val="16"/>
      <color rgb="FFC00000"/>
      <name val="Marianne"/>
    </font>
    <font>
      <b/>
      <sz val="11"/>
      <color theme="1"/>
      <name val="Marianne"/>
    </font>
    <font>
      <u/>
      <sz val="11"/>
      <color theme="10"/>
      <name val="Marianne"/>
    </font>
    <font>
      <sz val="11"/>
      <name val="Marianne"/>
    </font>
    <font>
      <b/>
      <sz val="16"/>
      <color theme="0"/>
      <name val="Marianne"/>
    </font>
    <font>
      <b/>
      <sz val="14"/>
      <color theme="0"/>
      <name val="Marianne"/>
    </font>
    <font>
      <b/>
      <sz val="11"/>
      <name val="Marianne"/>
    </font>
    <font>
      <sz val="6"/>
      <color theme="1"/>
      <name val="Marianne"/>
    </font>
    <font>
      <b/>
      <sz val="6"/>
      <name val="Marianne"/>
    </font>
    <font>
      <sz val="11"/>
      <color rgb="FFFF0000"/>
      <name val="Marianne"/>
    </font>
    <font>
      <u/>
      <sz val="11"/>
      <name val="Marianne"/>
    </font>
    <font>
      <b/>
      <sz val="11"/>
      <color theme="0"/>
      <name val="Marianne"/>
    </font>
    <font>
      <i/>
      <sz val="11"/>
      <color rgb="FFC00000"/>
      <name val="Marianne"/>
    </font>
    <font>
      <i/>
      <sz val="11"/>
      <color theme="0" tint="-0.499984740745262"/>
      <name val="Marianne"/>
    </font>
    <font>
      <b/>
      <i/>
      <sz val="11"/>
      <color theme="1"/>
      <name val="Marianne"/>
    </font>
    <font>
      <b/>
      <i/>
      <sz val="11"/>
      <name val="Marianne"/>
    </font>
    <font>
      <b/>
      <i/>
      <u/>
      <sz val="11"/>
      <color rgb="FFC00000"/>
      <name val="Marianne"/>
    </font>
    <font>
      <sz val="10"/>
      <color theme="0"/>
      <name val="Marianne"/>
    </font>
    <font>
      <sz val="10"/>
      <name val="Marianne"/>
    </font>
    <font>
      <b/>
      <sz val="12"/>
      <name val="Marianne"/>
    </font>
    <font>
      <b/>
      <i/>
      <sz val="12"/>
      <name val="Marianne"/>
    </font>
    <font>
      <b/>
      <u/>
      <sz val="11"/>
      <color rgb="FF002060"/>
      <name val="Marianne"/>
    </font>
    <font>
      <b/>
      <sz val="14"/>
      <color rgb="FFFF0000"/>
      <name val="Marianne"/>
    </font>
    <font>
      <sz val="11"/>
      <color theme="0"/>
      <name val="Marianne"/>
    </font>
    <font>
      <b/>
      <i/>
      <sz val="16"/>
      <color theme="0"/>
      <name val="Marianne"/>
    </font>
    <font>
      <sz val="3"/>
      <color theme="1"/>
      <name val="Marianne"/>
    </font>
    <font>
      <sz val="11"/>
      <color theme="0"/>
      <name val="Calibri"/>
      <family val="2"/>
      <scheme val="minor"/>
    </font>
    <font>
      <b/>
      <sz val="16"/>
      <color theme="1"/>
      <name val="Marianne"/>
    </font>
    <font>
      <b/>
      <u/>
      <sz val="11"/>
      <color theme="1"/>
      <name val="Marianne"/>
    </font>
    <font>
      <b/>
      <u/>
      <sz val="11"/>
      <color theme="6"/>
      <name val="Marianne"/>
    </font>
    <font>
      <i/>
      <sz val="11"/>
      <name val="Marianne"/>
      <family val="3"/>
    </font>
    <font>
      <sz val="11"/>
      <name val="Marianne"/>
      <family val="3"/>
    </font>
    <font>
      <i/>
      <sz val="11"/>
      <color theme="1"/>
      <name val="Marianne"/>
      <family val="3"/>
    </font>
    <font>
      <u/>
      <sz val="11"/>
      <color theme="10"/>
      <name val="Marianne"/>
      <family val="3"/>
    </font>
    <font>
      <b/>
      <sz val="14"/>
      <color theme="0"/>
      <name val="Marianne"/>
      <family val="3"/>
    </font>
    <font>
      <b/>
      <sz val="11"/>
      <color rgb="FF002060"/>
      <name val="Marianne"/>
      <family val="3"/>
    </font>
    <font>
      <b/>
      <sz val="11"/>
      <color theme="0"/>
      <name val="Marianne"/>
      <family val="3"/>
    </font>
    <font>
      <sz val="11"/>
      <color theme="1"/>
      <name val="Marianne"/>
      <family val="3"/>
    </font>
    <font>
      <b/>
      <sz val="10"/>
      <color theme="0"/>
      <name val="Marianne"/>
      <family val="3"/>
    </font>
    <font>
      <sz val="14"/>
      <color theme="1"/>
      <name val="Marianne"/>
      <family val="3"/>
    </font>
    <font>
      <b/>
      <u/>
      <sz val="11"/>
      <name val="Marianne"/>
      <family val="3"/>
    </font>
    <font>
      <b/>
      <sz val="18"/>
      <color theme="0"/>
      <name val="Marianne"/>
      <family val="3"/>
    </font>
    <font>
      <b/>
      <u/>
      <sz val="11"/>
      <color theme="1"/>
      <name val="Marianne"/>
      <family val="3"/>
    </font>
    <font>
      <b/>
      <sz val="11"/>
      <name val="Marianne"/>
      <family val="3"/>
    </font>
  </fonts>
  <fills count="18">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4" tint="0.79998168889431442"/>
        <bgColor indexed="65"/>
      </patternFill>
    </fill>
    <fill>
      <patternFill patternType="solid">
        <fgColor rgb="FF002060"/>
        <bgColor indexed="64"/>
      </patternFill>
    </fill>
    <fill>
      <patternFill patternType="solid">
        <fgColor rgb="FF92D050"/>
        <bgColor indexed="64"/>
      </patternFill>
    </fill>
    <fill>
      <patternFill patternType="solid">
        <fgColor rgb="FF002060"/>
        <bgColor theme="4" tint="0.79995117038483843"/>
      </patternFill>
    </fill>
    <fill>
      <patternFill patternType="solid">
        <fgColor rgb="FF003399"/>
        <bgColor theme="4" tint="0.79998168889431442"/>
      </patternFill>
    </fill>
    <fill>
      <patternFill patternType="solid">
        <fgColor rgb="FF002060"/>
        <bgColor theme="4" tint="0.79998168889431442"/>
      </patternFill>
    </fill>
    <fill>
      <patternFill patternType="solid">
        <fgColor rgb="FF00339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bottom style="hair">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theme="0"/>
      </right>
      <top style="thin">
        <color theme="0"/>
      </top>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hair">
        <color indexed="64"/>
      </left>
      <right style="hair">
        <color theme="0" tint="-0.499984740745262"/>
      </right>
      <top/>
      <bottom/>
      <diagonal/>
    </border>
  </borders>
  <cellStyleXfs count="11">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4" fillId="0" borderId="0" applyNumberFormat="0" applyFill="0" applyBorder="0" applyAlignment="0" applyProtection="0"/>
    <xf numFmtId="0" fontId="23" fillId="7" borderId="0" applyNumberFormat="0" applyBorder="0" applyAlignment="0" applyProtection="0"/>
    <xf numFmtId="9" fontId="23" fillId="0" borderId="0" applyFont="0" applyFill="0" applyBorder="0" applyAlignment="0" applyProtection="0"/>
  </cellStyleXfs>
  <cellXfs count="365">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xf numFmtId="0" fontId="25" fillId="2" borderId="0" xfId="0" applyFont="1" applyFill="1"/>
    <xf numFmtId="0" fontId="5" fillId="2" borderId="0" xfId="0" applyFont="1" applyFill="1" applyAlignment="1">
      <alignment wrapText="1"/>
    </xf>
    <xf numFmtId="0" fontId="5" fillId="2" borderId="0" xfId="0" applyFont="1" applyFill="1"/>
    <xf numFmtId="0" fontId="5" fillId="2" borderId="12" xfId="0" applyFont="1" applyFill="1" applyBorder="1"/>
    <xf numFmtId="0" fontId="5" fillId="2" borderId="12" xfId="0" applyFont="1" applyFill="1" applyBorder="1" applyAlignment="1">
      <alignment vertical="center"/>
    </xf>
    <xf numFmtId="0" fontId="5" fillId="2" borderId="44" xfId="0" applyFont="1" applyFill="1" applyBorder="1"/>
    <xf numFmtId="0" fontId="5" fillId="2" borderId="43" xfId="0" applyFont="1" applyFill="1" applyBorder="1"/>
    <xf numFmtId="0" fontId="5" fillId="2" borderId="0" xfId="0" applyFont="1" applyFill="1" applyAlignment="1">
      <alignment horizontal="left" vertical="center"/>
    </xf>
    <xf numFmtId="0" fontId="5" fillId="2" borderId="43" xfId="0" applyFont="1" applyFill="1" applyBorder="1" applyAlignment="1">
      <alignment vertical="center"/>
    </xf>
    <xf numFmtId="0" fontId="5" fillId="0" borderId="0" xfId="0" applyFont="1" applyAlignment="1">
      <alignment vertical="center"/>
    </xf>
    <xf numFmtId="0" fontId="5" fillId="2" borderId="0" xfId="0" applyFont="1" applyFill="1" applyAlignment="1" applyProtection="1">
      <alignment horizontal="center"/>
      <protection locked="0"/>
    </xf>
    <xf numFmtId="0" fontId="5" fillId="2" borderId="42" xfId="0" applyFont="1" applyFill="1" applyBorder="1"/>
    <xf numFmtId="0" fontId="5" fillId="2" borderId="0" xfId="0" applyFont="1" applyFill="1" applyAlignment="1" applyProtection="1">
      <alignment horizontal="left" vertical="center"/>
      <protection locked="0"/>
    </xf>
    <xf numFmtId="0" fontId="27" fillId="2" borderId="0" xfId="0" applyFont="1" applyFill="1" applyAlignment="1" applyProtection="1">
      <alignment horizontal="left"/>
      <protection locked="0"/>
    </xf>
    <xf numFmtId="0" fontId="5" fillId="2" borderId="12"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vertical="center" wrapText="1"/>
    </xf>
    <xf numFmtId="0" fontId="25" fillId="0" borderId="0" xfId="0" applyFont="1"/>
    <xf numFmtId="0" fontId="26" fillId="2" borderId="0" xfId="0" applyFont="1" applyFill="1" applyAlignment="1">
      <alignment horizontal="left" vertical="center" wrapText="1"/>
    </xf>
    <xf numFmtId="0" fontId="5" fillId="2" borderId="49" xfId="0" applyFont="1" applyFill="1" applyBorder="1" applyAlignment="1">
      <alignment vertical="center"/>
    </xf>
    <xf numFmtId="0" fontId="28" fillId="2" borderId="12" xfId="0" applyFont="1" applyFill="1" applyBorder="1"/>
    <xf numFmtId="0" fontId="28" fillId="2" borderId="0" xfId="0" applyFont="1" applyFill="1"/>
    <xf numFmtId="0" fontId="29" fillId="2" borderId="12" xfId="0" applyFont="1" applyFill="1" applyBorder="1" applyAlignment="1">
      <alignment vertical="center"/>
    </xf>
    <xf numFmtId="0" fontId="29" fillId="2" borderId="0" xfId="0" applyFont="1" applyFill="1" applyAlignment="1">
      <alignment vertical="center"/>
    </xf>
    <xf numFmtId="0" fontId="5" fillId="2" borderId="42" xfId="0" applyFont="1" applyFill="1" applyBorder="1" applyAlignment="1">
      <alignment vertical="center"/>
    </xf>
    <xf numFmtId="0" fontId="5" fillId="0" borderId="0" xfId="0" applyFont="1" applyAlignment="1">
      <alignment vertical="center" wrapText="1"/>
    </xf>
    <xf numFmtId="0" fontId="30" fillId="2" borderId="12" xfId="0" applyFont="1" applyFill="1" applyBorder="1"/>
    <xf numFmtId="0" fontId="30" fillId="2" borderId="0" xfId="0" applyFont="1" applyFill="1"/>
    <xf numFmtId="0" fontId="30" fillId="0" borderId="0" xfId="0" quotePrefix="1" applyFont="1" applyAlignment="1">
      <alignment vertical="center" wrapText="1"/>
    </xf>
    <xf numFmtId="10" fontId="5" fillId="2" borderId="0" xfId="10" applyNumberFormat="1" applyFont="1" applyFill="1"/>
    <xf numFmtId="0" fontId="26" fillId="0" borderId="0" xfId="0" applyFont="1" applyAlignment="1">
      <alignment vertical="top" wrapText="1"/>
    </xf>
    <xf numFmtId="0" fontId="35" fillId="2" borderId="0" xfId="0" applyFont="1" applyFill="1" applyAlignment="1">
      <alignment horizontal="center" vertical="center"/>
    </xf>
    <xf numFmtId="0" fontId="36" fillId="2" borderId="0" xfId="0" applyFont="1" applyFill="1" applyAlignment="1">
      <alignment horizontal="right" vertical="center"/>
    </xf>
    <xf numFmtId="0" fontId="37" fillId="2" borderId="0" xfId="0" applyFont="1" applyFill="1"/>
    <xf numFmtId="0" fontId="33" fillId="2" borderId="0" xfId="0" applyFont="1" applyFill="1"/>
    <xf numFmtId="0" fontId="38" fillId="0" borderId="0" xfId="8" quotePrefix="1" applyFont="1" applyAlignment="1">
      <alignment horizontal="left" indent="3"/>
    </xf>
    <xf numFmtId="0" fontId="33" fillId="2" borderId="0" xfId="0" applyFont="1" applyFill="1" applyAlignment="1">
      <alignment vertical="center"/>
    </xf>
    <xf numFmtId="0" fontId="33" fillId="2" borderId="0" xfId="0" applyFont="1" applyFill="1" applyAlignment="1">
      <alignment horizontal="left" vertical="center"/>
    </xf>
    <xf numFmtId="0" fontId="38" fillId="2" borderId="0" xfId="8" applyFont="1" applyFill="1" applyBorder="1" applyAlignment="1">
      <alignment horizontal="left" vertical="center"/>
    </xf>
    <xf numFmtId="0" fontId="39" fillId="2" borderId="0" xfId="8" quotePrefix="1" applyNumberFormat="1" applyFont="1" applyFill="1" applyBorder="1" applyAlignment="1">
      <alignment horizontal="left" vertical="center"/>
    </xf>
    <xf numFmtId="0" fontId="38" fillId="2" borderId="0" xfId="8" applyFont="1" applyFill="1" applyBorder="1" applyAlignment="1">
      <alignment vertical="center"/>
    </xf>
    <xf numFmtId="0" fontId="43" fillId="2" borderId="0" xfId="0" applyFont="1" applyFill="1"/>
    <xf numFmtId="0" fontId="44" fillId="2" borderId="0" xfId="0" applyFont="1" applyFill="1" applyAlignment="1">
      <alignment horizontal="right" vertical="center"/>
    </xf>
    <xf numFmtId="0" fontId="43" fillId="2" borderId="0" xfId="0" applyFont="1" applyFill="1" applyAlignment="1">
      <alignment horizontal="center" vertical="center"/>
    </xf>
    <xf numFmtId="0" fontId="45" fillId="2" borderId="0" xfId="0" applyFont="1" applyFill="1"/>
    <xf numFmtId="0" fontId="48" fillId="0" borderId="40" xfId="0" applyFont="1" applyBorder="1" applyAlignment="1">
      <alignment horizontal="center"/>
    </xf>
    <xf numFmtId="0" fontId="49" fillId="0" borderId="41" xfId="0" applyFont="1" applyBorder="1" applyAlignment="1">
      <alignment horizontal="center"/>
    </xf>
    <xf numFmtId="0" fontId="33" fillId="0" borderId="0" xfId="0" applyFont="1"/>
    <xf numFmtId="0" fontId="50" fillId="6" borderId="28" xfId="0" applyFont="1" applyFill="1" applyBorder="1" applyAlignment="1">
      <alignment horizontal="right"/>
    </xf>
    <xf numFmtId="169" fontId="51" fillId="6" borderId="29" xfId="0" applyNumberFormat="1" applyFont="1" applyFill="1" applyBorder="1"/>
    <xf numFmtId="0" fontId="40" fillId="10" borderId="0" xfId="0" applyFont="1" applyFill="1" applyAlignment="1">
      <alignment horizontal="left" vertical="center"/>
    </xf>
    <xf numFmtId="0" fontId="47" fillId="11" borderId="0" xfId="0" applyFont="1" applyFill="1" applyAlignment="1">
      <alignment horizontal="center" vertical="center" wrapText="1"/>
    </xf>
    <xf numFmtId="0" fontId="47" fillId="11" borderId="0" xfId="0" applyFont="1" applyFill="1" applyAlignment="1">
      <alignment horizontal="center" wrapText="1"/>
    </xf>
    <xf numFmtId="0" fontId="41" fillId="10" borderId="0" xfId="0" applyFont="1" applyFill="1" applyAlignment="1">
      <alignment horizontal="left" vertical="center"/>
    </xf>
    <xf numFmtId="0" fontId="47" fillId="11" borderId="0" xfId="0" applyFont="1" applyFill="1" applyAlignment="1">
      <alignment horizontal="left" vertical="center" wrapText="1"/>
    </xf>
    <xf numFmtId="0" fontId="33" fillId="9" borderId="26" xfId="0" applyFont="1" applyFill="1" applyBorder="1" applyAlignment="1" applyProtection="1">
      <alignment horizontal="left" vertical="center"/>
      <protection locked="0"/>
    </xf>
    <xf numFmtId="0" fontId="33" fillId="9" borderId="27" xfId="0" applyFont="1" applyFill="1" applyBorder="1" applyAlignment="1" applyProtection="1">
      <alignment horizontal="left" vertical="center"/>
      <protection locked="0"/>
    </xf>
    <xf numFmtId="0" fontId="33" fillId="9" borderId="0" xfId="0" applyFont="1" applyFill="1" applyAlignment="1" applyProtection="1">
      <alignment horizontal="left" vertical="center"/>
      <protection locked="0"/>
    </xf>
    <xf numFmtId="0" fontId="52" fillId="0" borderId="40" xfId="0" applyFont="1" applyBorder="1" applyAlignment="1">
      <alignment horizontal="center"/>
    </xf>
    <xf numFmtId="0" fontId="52" fillId="0" borderId="40" xfId="0" applyFont="1" applyBorder="1" applyAlignment="1">
      <alignment horizontal="center" vertical="top"/>
    </xf>
    <xf numFmtId="0" fontId="52" fillId="0" borderId="0" xfId="0" applyFont="1" applyBorder="1" applyAlignment="1">
      <alignment horizontal="center" vertical="top"/>
    </xf>
    <xf numFmtId="0" fontId="49" fillId="0" borderId="0" xfId="0" applyFont="1" applyBorder="1" applyAlignment="1">
      <alignment horizontal="center"/>
    </xf>
    <xf numFmtId="0" fontId="48" fillId="0" borderId="0" xfId="0" applyFont="1" applyAlignment="1">
      <alignment horizontal="center"/>
    </xf>
    <xf numFmtId="0" fontId="49" fillId="0" borderId="0" xfId="0" applyFont="1" applyAlignment="1">
      <alignment horizontal="center"/>
    </xf>
    <xf numFmtId="0" fontId="33" fillId="5" borderId="25" xfId="0" applyFont="1" applyFill="1" applyBorder="1" applyAlignment="1" applyProtection="1">
      <alignment horizontal="left" vertical="center"/>
      <protection locked="0"/>
    </xf>
    <xf numFmtId="0" fontId="33" fillId="2" borderId="0" xfId="0" applyFont="1" applyFill="1" applyAlignment="1" applyProtection="1">
      <alignment horizontal="center"/>
      <protection locked="0"/>
    </xf>
    <xf numFmtId="0" fontId="47" fillId="11" borderId="0" xfId="0" applyFont="1" applyFill="1" applyAlignment="1">
      <alignment vertical="center"/>
    </xf>
    <xf numFmtId="0" fontId="47" fillId="11" borderId="0" xfId="0" applyFont="1" applyFill="1" applyAlignment="1">
      <alignment horizontal="left" wrapText="1"/>
    </xf>
    <xf numFmtId="0" fontId="33" fillId="5" borderId="38" xfId="0" applyFont="1" applyFill="1" applyBorder="1" applyAlignment="1" applyProtection="1">
      <alignment vertical="center" wrapText="1"/>
      <protection locked="0"/>
    </xf>
    <xf numFmtId="0" fontId="33" fillId="5" borderId="38" xfId="0" applyFont="1" applyFill="1" applyBorder="1" applyAlignment="1" applyProtection="1">
      <alignment vertical="center"/>
      <protection locked="0"/>
    </xf>
    <xf numFmtId="0" fontId="53" fillId="2" borderId="0" xfId="0" applyFont="1" applyFill="1" applyAlignment="1" applyProtection="1">
      <alignment horizontal="center"/>
      <protection locked="0"/>
    </xf>
    <xf numFmtId="0" fontId="54" fillId="2" borderId="0" xfId="0" applyFont="1" applyFill="1" applyAlignment="1" applyProtection="1">
      <alignment horizontal="center"/>
      <protection locked="0"/>
    </xf>
    <xf numFmtId="0" fontId="55" fillId="3" borderId="0" xfId="0" applyFont="1" applyFill="1" applyAlignment="1">
      <alignment horizontal="right"/>
    </xf>
    <xf numFmtId="169" fontId="56" fillId="3" borderId="0" xfId="0" applyNumberFormat="1" applyFont="1" applyFill="1"/>
    <xf numFmtId="0" fontId="33" fillId="9" borderId="38" xfId="0" applyFont="1" applyFill="1" applyBorder="1" applyAlignment="1" applyProtection="1">
      <alignment vertical="center"/>
      <protection locked="0"/>
    </xf>
    <xf numFmtId="0" fontId="33" fillId="9" borderId="24" xfId="0" applyFont="1" applyFill="1" applyBorder="1" applyAlignment="1" applyProtection="1">
      <alignment vertical="center"/>
      <protection locked="0"/>
    </xf>
    <xf numFmtId="0" fontId="33" fillId="9" borderId="7" xfId="0" applyFont="1" applyFill="1" applyBorder="1" applyAlignment="1" applyProtection="1">
      <alignment horizontal="center"/>
      <protection locked="0"/>
    </xf>
    <xf numFmtId="0" fontId="40" fillId="3" borderId="0" xfId="0" applyFont="1" applyFill="1" applyAlignment="1">
      <alignment horizontal="left" vertical="center"/>
    </xf>
    <xf numFmtId="0" fontId="58" fillId="3" borderId="0" xfId="0" applyFont="1" applyFill="1" applyAlignment="1">
      <alignment horizontal="left" vertical="center"/>
    </xf>
    <xf numFmtId="169" fontId="33" fillId="2" borderId="0" xfId="0" applyNumberFormat="1" applyFont="1" applyFill="1"/>
    <xf numFmtId="0" fontId="48" fillId="2" borderId="0" xfId="0" applyFont="1" applyFill="1" applyAlignment="1">
      <alignment horizontal="center"/>
    </xf>
    <xf numFmtId="0" fontId="49" fillId="2" borderId="0" xfId="0" applyFont="1" applyFill="1" applyAlignment="1">
      <alignment horizontal="center"/>
    </xf>
    <xf numFmtId="0" fontId="50" fillId="3" borderId="0" xfId="0" applyFont="1" applyFill="1" applyAlignment="1">
      <alignment horizontal="right"/>
    </xf>
    <xf numFmtId="169" fontId="51" fillId="3" borderId="0" xfId="0" applyNumberFormat="1" applyFont="1" applyFill="1"/>
    <xf numFmtId="0" fontId="59" fillId="2" borderId="0" xfId="0" applyFont="1" applyFill="1" applyAlignment="1" applyProtection="1">
      <alignment horizontal="center"/>
      <protection locked="0"/>
    </xf>
    <xf numFmtId="169" fontId="51" fillId="6" borderId="7" xfId="0" applyNumberFormat="1" applyFont="1" applyFill="1" applyBorder="1"/>
    <xf numFmtId="0" fontId="54" fillId="2" borderId="0" xfId="0" applyFont="1" applyFill="1" applyAlignment="1" applyProtection="1">
      <alignment horizontal="left"/>
      <protection locked="0"/>
    </xf>
    <xf numFmtId="0" fontId="47" fillId="12" borderId="0" xfId="0" applyFont="1" applyFill="1" applyAlignment="1">
      <alignment horizontal="center" wrapText="1"/>
    </xf>
    <xf numFmtId="0" fontId="53" fillId="8" borderId="28" xfId="0" applyFont="1" applyFill="1" applyBorder="1" applyAlignment="1" applyProtection="1">
      <alignment horizontal="center"/>
      <protection locked="0"/>
    </xf>
    <xf numFmtId="0" fontId="40" fillId="12" borderId="29" xfId="0" applyFont="1" applyFill="1" applyBorder="1" applyAlignment="1">
      <alignment horizontal="right"/>
    </xf>
    <xf numFmtId="169" fontId="60" fillId="12" borderId="29" xfId="0" applyNumberFormat="1" applyFont="1" applyFill="1" applyBorder="1"/>
    <xf numFmtId="0" fontId="33" fillId="2" borderId="2" xfId="0" applyFont="1" applyFill="1" applyBorder="1"/>
    <xf numFmtId="0" fontId="33" fillId="2" borderId="0" xfId="0" applyFont="1" applyFill="1" applyAlignment="1">
      <alignment horizontal="left" vertical="center" wrapText="1"/>
    </xf>
    <xf numFmtId="0" fontId="33" fillId="0" borderId="7" xfId="0" applyFont="1" applyBorder="1"/>
    <xf numFmtId="0" fontId="33" fillId="2" borderId="15" xfId="0" applyFont="1" applyFill="1" applyBorder="1"/>
    <xf numFmtId="0" fontId="61" fillId="2" borderId="15" xfId="0" applyFont="1" applyFill="1" applyBorder="1"/>
    <xf numFmtId="0" fontId="61" fillId="2" borderId="0" xfId="0" applyFont="1" applyFill="1"/>
    <xf numFmtId="0" fontId="61" fillId="2" borderId="16" xfId="0" applyFont="1" applyFill="1" applyBorder="1"/>
    <xf numFmtId="0" fontId="47" fillId="2" borderId="17" xfId="0" applyFont="1" applyFill="1" applyBorder="1"/>
    <xf numFmtId="0" fontId="59" fillId="2" borderId="50" xfId="0" applyFont="1" applyFill="1" applyBorder="1"/>
    <xf numFmtId="42" fontId="59" fillId="2" borderId="50" xfId="6" applyNumberFormat="1" applyFont="1" applyFill="1" applyBorder="1"/>
    <xf numFmtId="0" fontId="50" fillId="6" borderId="54" xfId="0" applyFont="1" applyFill="1" applyBorder="1" applyAlignment="1">
      <alignment horizontal="right"/>
    </xf>
    <xf numFmtId="0" fontId="47" fillId="2" borderId="0" xfId="0" applyFont="1" applyFill="1"/>
    <xf numFmtId="0" fontId="59" fillId="2" borderId="0" xfId="0" applyFont="1" applyFill="1"/>
    <xf numFmtId="42" fontId="59" fillId="2" borderId="0" xfId="6" applyNumberFormat="1" applyFont="1" applyFill="1" applyBorder="1"/>
    <xf numFmtId="0" fontId="38" fillId="2" borderId="0" xfId="8" applyFont="1" applyFill="1" applyBorder="1" applyAlignment="1">
      <alignment horizontal="right"/>
    </xf>
    <xf numFmtId="0" fontId="47" fillId="13" borderId="21" xfId="0" applyFont="1" applyFill="1" applyBorder="1"/>
    <xf numFmtId="0" fontId="47" fillId="13" borderId="14" xfId="0" applyFont="1" applyFill="1" applyBorder="1" applyAlignment="1" applyProtection="1">
      <alignment horizontal="center" vertical="center" wrapText="1"/>
      <protection locked="0"/>
    </xf>
    <xf numFmtId="0" fontId="47" fillId="13" borderId="19" xfId="0" applyFont="1" applyFill="1" applyBorder="1" applyAlignment="1" applyProtection="1">
      <alignment horizontal="center" vertical="center" wrapText="1"/>
      <protection locked="0"/>
    </xf>
    <xf numFmtId="42" fontId="47" fillId="13" borderId="22" xfId="6" applyNumberFormat="1" applyFont="1" applyFill="1" applyBorder="1" applyAlignment="1" applyProtection="1">
      <alignment horizontal="center" vertical="center" wrapText="1"/>
      <protection locked="0"/>
    </xf>
    <xf numFmtId="42" fontId="47" fillId="13" borderId="19" xfId="6" applyNumberFormat="1" applyFont="1" applyFill="1" applyBorder="1" applyAlignment="1" applyProtection="1">
      <alignment horizontal="center" vertical="center" wrapText="1"/>
      <protection locked="0"/>
    </xf>
    <xf numFmtId="42" fontId="47" fillId="13" borderId="23" xfId="6" applyNumberFormat="1" applyFont="1" applyFill="1" applyBorder="1" applyAlignment="1" applyProtection="1">
      <alignment horizontal="center" vertical="center" wrapText="1"/>
      <protection locked="0"/>
    </xf>
    <xf numFmtId="42" fontId="47" fillId="13" borderId="45" xfId="6" applyNumberFormat="1" applyFont="1" applyFill="1" applyBorder="1" applyAlignment="1" applyProtection="1">
      <alignment horizontal="center" vertical="center" wrapText="1"/>
      <protection locked="0"/>
    </xf>
    <xf numFmtId="42" fontId="47" fillId="13" borderId="46" xfId="6" applyNumberFormat="1" applyFont="1" applyFill="1" applyBorder="1" applyAlignment="1" applyProtection="1">
      <alignment horizontal="center" vertical="center" wrapText="1"/>
      <protection locked="0"/>
    </xf>
    <xf numFmtId="42" fontId="47" fillId="13" borderId="47" xfId="6" applyNumberFormat="1" applyFont="1" applyFill="1" applyBorder="1" applyAlignment="1" applyProtection="1">
      <alignment horizontal="center" vertical="center" wrapText="1"/>
      <protection locked="0"/>
    </xf>
    <xf numFmtId="0" fontId="47" fillId="13" borderId="20" xfId="0" applyFont="1" applyFill="1" applyBorder="1"/>
    <xf numFmtId="4" fontId="47" fillId="13" borderId="18" xfId="6" applyNumberFormat="1" applyFont="1" applyFill="1" applyBorder="1"/>
    <xf numFmtId="0" fontId="33" fillId="9" borderId="30" xfId="0" applyFont="1" applyFill="1" applyBorder="1" applyAlignment="1" applyProtection="1">
      <alignment horizontal="left"/>
      <protection locked="0"/>
    </xf>
    <xf numFmtId="164" fontId="33" fillId="9" borderId="31" xfId="7" applyFont="1" applyFill="1" applyBorder="1" applyAlignment="1" applyProtection="1">
      <alignment horizontal="center"/>
      <protection locked="0"/>
    </xf>
    <xf numFmtId="164" fontId="33" fillId="9" borderId="35" xfId="0" applyNumberFormat="1" applyFont="1" applyFill="1" applyBorder="1" applyAlignment="1" applyProtection="1">
      <alignment horizontal="left"/>
      <protection locked="0"/>
    </xf>
    <xf numFmtId="0" fontId="33" fillId="9" borderId="32" xfId="0" applyFont="1" applyFill="1" applyBorder="1" applyAlignment="1" applyProtection="1">
      <alignment horizontal="left"/>
      <protection locked="0"/>
    </xf>
    <xf numFmtId="0" fontId="33" fillId="9" borderId="24" xfId="0" applyFont="1" applyFill="1" applyBorder="1" applyAlignment="1" applyProtection="1">
      <alignment horizontal="left"/>
      <protection locked="0"/>
    </xf>
    <xf numFmtId="0" fontId="33" fillId="9" borderId="36" xfId="0" applyFont="1" applyFill="1" applyBorder="1" applyAlignment="1" applyProtection="1">
      <alignment horizontal="left"/>
      <protection locked="0"/>
    </xf>
    <xf numFmtId="0" fontId="33" fillId="9" borderId="33" xfId="0" applyFont="1" applyFill="1" applyBorder="1" applyAlignment="1" applyProtection="1">
      <alignment horizontal="left"/>
      <protection locked="0"/>
    </xf>
    <xf numFmtId="0" fontId="33" fillId="9" borderId="34" xfId="0" applyFont="1" applyFill="1" applyBorder="1" applyAlignment="1" applyProtection="1">
      <alignment horizontal="left"/>
      <protection locked="0"/>
    </xf>
    <xf numFmtId="0" fontId="33" fillId="9" borderId="37" xfId="0" applyFont="1" applyFill="1" applyBorder="1" applyAlignment="1" applyProtection="1">
      <alignment horizontal="left"/>
      <protection locked="0"/>
    </xf>
    <xf numFmtId="164" fontId="33" fillId="9" borderId="30" xfId="7" applyFont="1" applyFill="1" applyBorder="1" applyAlignment="1" applyProtection="1">
      <alignment horizontal="left"/>
      <protection locked="0"/>
    </xf>
    <xf numFmtId="4" fontId="33" fillId="9" borderId="35" xfId="0" applyNumberFormat="1" applyFont="1" applyFill="1" applyBorder="1" applyAlignment="1" applyProtection="1">
      <alignment horizontal="right"/>
      <protection locked="0"/>
    </xf>
    <xf numFmtId="0" fontId="33" fillId="9" borderId="51" xfId="0" applyFont="1" applyFill="1" applyBorder="1" applyAlignment="1" applyProtection="1">
      <alignment horizontal="left"/>
      <protection locked="0"/>
    </xf>
    <xf numFmtId="0" fontId="33" fillId="9" borderId="52" xfId="0" applyFont="1" applyFill="1" applyBorder="1" applyAlignment="1" applyProtection="1">
      <alignment horizontal="left"/>
      <protection locked="0"/>
    </xf>
    <xf numFmtId="4" fontId="33" fillId="9" borderId="53" xfId="0" applyNumberFormat="1" applyFont="1" applyFill="1" applyBorder="1" applyAlignment="1" applyProtection="1">
      <alignment horizontal="right"/>
      <protection locked="0"/>
    </xf>
    <xf numFmtId="0" fontId="63" fillId="0" borderId="0" xfId="0" applyFont="1"/>
    <xf numFmtId="0" fontId="62" fillId="0" borderId="0" xfId="0" applyFont="1"/>
    <xf numFmtId="0" fontId="37" fillId="0" borderId="7" xfId="0" applyFont="1" applyBorder="1"/>
    <xf numFmtId="171" fontId="33" fillId="0" borderId="0" xfId="6" applyNumberFormat="1" applyFont="1"/>
    <xf numFmtId="0" fontId="5" fillId="2" borderId="0" xfId="0" applyFont="1" applyFill="1" applyBorder="1"/>
    <xf numFmtId="0" fontId="35" fillId="2" borderId="0" xfId="0" applyFont="1" applyFill="1" applyAlignment="1">
      <alignment horizontal="left" vertical="center"/>
    </xf>
    <xf numFmtId="0" fontId="41" fillId="0" borderId="0" xfId="0" applyFont="1" applyFill="1" applyAlignment="1">
      <alignment horizontal="left" vertical="center"/>
    </xf>
    <xf numFmtId="0" fontId="40" fillId="0" borderId="0" xfId="0" applyFont="1" applyFill="1" applyAlignment="1">
      <alignment horizontal="left" vertical="center"/>
    </xf>
    <xf numFmtId="0" fontId="5" fillId="2" borderId="12" xfId="0" applyFont="1" applyFill="1" applyBorder="1" applyAlignment="1">
      <alignment vertical="center" wrapText="1"/>
    </xf>
    <xf numFmtId="0" fontId="33" fillId="9" borderId="26" xfId="0" applyFont="1" applyFill="1" applyBorder="1" applyAlignment="1" applyProtection="1">
      <alignment horizontal="left" vertical="center" wrapText="1"/>
      <protection locked="0"/>
    </xf>
    <xf numFmtId="0" fontId="33" fillId="9" borderId="27" xfId="0" applyFont="1" applyFill="1" applyBorder="1" applyAlignment="1" applyProtection="1">
      <alignment horizontal="left" vertical="center" wrapText="1"/>
      <protection locked="0"/>
    </xf>
    <xf numFmtId="0" fontId="5" fillId="2" borderId="43" xfId="0" applyFont="1" applyFill="1" applyBorder="1" applyAlignment="1">
      <alignment vertical="center" wrapText="1"/>
    </xf>
    <xf numFmtId="0" fontId="52" fillId="0" borderId="0" xfId="0" applyFont="1" applyBorder="1" applyAlignment="1">
      <alignment horizontal="center"/>
    </xf>
    <xf numFmtId="0" fontId="33" fillId="5" borderId="25" xfId="0" applyFont="1" applyFill="1" applyBorder="1" applyAlignment="1" applyProtection="1">
      <alignment horizontal="left" vertical="center" wrapText="1"/>
      <protection locked="0"/>
    </xf>
    <xf numFmtId="0" fontId="50" fillId="6" borderId="7" xfId="0" applyFont="1" applyFill="1" applyBorder="1" applyAlignment="1">
      <alignment horizontal="right"/>
    </xf>
    <xf numFmtId="9" fontId="33" fillId="14" borderId="7" xfId="10" applyFont="1" applyFill="1" applyBorder="1"/>
    <xf numFmtId="171" fontId="39" fillId="15" borderId="7" xfId="6" applyNumberFormat="1" applyFont="1" applyFill="1" applyBorder="1"/>
    <xf numFmtId="0" fontId="42" fillId="16" borderId="7" xfId="0" applyFont="1" applyFill="1" applyBorder="1"/>
    <xf numFmtId="171" fontId="42" fillId="16" borderId="7" xfId="6" applyNumberFormat="1" applyFont="1" applyFill="1" applyBorder="1"/>
    <xf numFmtId="0" fontId="37" fillId="16" borderId="7" xfId="0" applyFont="1" applyFill="1" applyBorder="1"/>
    <xf numFmtId="171" fontId="37" fillId="16" borderId="7" xfId="6" applyNumberFormat="1" applyFont="1" applyFill="1" applyBorder="1"/>
    <xf numFmtId="171" fontId="33" fillId="17" borderId="7" xfId="6" applyNumberFormat="1" applyFont="1" applyFill="1" applyBorder="1"/>
    <xf numFmtId="0" fontId="68" fillId="2" borderId="0" xfId="0" applyFont="1" applyFill="1" applyAlignment="1">
      <alignment horizontal="left" vertical="center"/>
    </xf>
    <xf numFmtId="0" fontId="69" fillId="0" borderId="0" xfId="8" quotePrefix="1" applyFont="1" applyAlignment="1">
      <alignment horizontal="left" indent="3"/>
    </xf>
    <xf numFmtId="0" fontId="71" fillId="2" borderId="0" xfId="0" applyFont="1" applyFill="1"/>
    <xf numFmtId="0" fontId="71" fillId="2" borderId="0" xfId="0" applyFont="1" applyFill="1" applyAlignment="1">
      <alignment horizontal="center" vertical="center"/>
    </xf>
    <xf numFmtId="0" fontId="70" fillId="10" borderId="0" xfId="0" applyFont="1" applyFill="1" applyAlignment="1">
      <alignment horizontal="left" vertical="center"/>
    </xf>
    <xf numFmtId="0" fontId="72" fillId="11" borderId="0" xfId="0" applyFont="1" applyFill="1" applyAlignment="1">
      <alignment horizontal="left" vertical="center" wrapText="1"/>
    </xf>
    <xf numFmtId="0" fontId="67" fillId="9" borderId="26" xfId="0" applyFont="1" applyFill="1" applyBorder="1" applyAlignment="1" applyProtection="1">
      <alignment horizontal="left" vertical="center"/>
      <protection locked="0"/>
    </xf>
    <xf numFmtId="0" fontId="66" fillId="9" borderId="27" xfId="0" applyFont="1" applyFill="1" applyBorder="1" applyAlignment="1" applyProtection="1">
      <alignment horizontal="left" vertical="center"/>
      <protection locked="0"/>
    </xf>
    <xf numFmtId="0" fontId="67" fillId="9" borderId="27" xfId="0" applyFont="1" applyFill="1" applyBorder="1" applyAlignment="1" applyProtection="1">
      <alignment horizontal="left" vertical="center"/>
      <protection locked="0"/>
    </xf>
    <xf numFmtId="44" fontId="67" fillId="9" borderId="27" xfId="6" applyFont="1" applyFill="1" applyBorder="1" applyAlignment="1" applyProtection="1">
      <alignment horizontal="left" vertical="center"/>
      <protection locked="0"/>
    </xf>
    <xf numFmtId="44" fontId="67" fillId="9" borderId="55" xfId="6" applyFont="1" applyFill="1" applyBorder="1" applyAlignment="1" applyProtection="1">
      <alignment horizontal="left" vertical="center"/>
      <protection locked="0"/>
    </xf>
    <xf numFmtId="0" fontId="73" fillId="5" borderId="25" xfId="0" applyFont="1" applyFill="1" applyBorder="1" applyAlignment="1" applyProtection="1">
      <alignment horizontal="left" vertical="center"/>
      <protection locked="0"/>
    </xf>
    <xf numFmtId="0" fontId="73" fillId="5" borderId="38" xfId="0" applyFont="1" applyFill="1" applyBorder="1" applyAlignment="1" applyProtection="1">
      <alignment vertical="center"/>
      <protection locked="0"/>
    </xf>
    <xf numFmtId="0" fontId="73" fillId="5" borderId="25" xfId="0" applyFont="1" applyFill="1" applyBorder="1" applyAlignment="1" applyProtection="1">
      <alignment horizontal="left" vertical="center" wrapText="1"/>
      <protection locked="0"/>
    </xf>
    <xf numFmtId="0" fontId="73" fillId="5" borderId="26" xfId="0" applyFont="1" applyFill="1" applyBorder="1" applyAlignment="1" applyProtection="1">
      <alignment horizontal="left" vertical="center"/>
      <protection locked="0"/>
    </xf>
    <xf numFmtId="0" fontId="74" fillId="12" borderId="0" xfId="0" applyFont="1" applyFill="1" applyAlignment="1">
      <alignment horizontal="center" wrapText="1"/>
    </xf>
    <xf numFmtId="0" fontId="73" fillId="17" borderId="7" xfId="0" applyFont="1" applyFill="1" applyBorder="1"/>
    <xf numFmtId="0" fontId="67" fillId="15" borderId="7" xfId="0" applyFont="1" applyFill="1" applyBorder="1"/>
    <xf numFmtId="0" fontId="35" fillId="2" borderId="0" xfId="0" applyFont="1" applyFill="1" applyAlignment="1">
      <alignment horizontal="center" vertical="center"/>
    </xf>
    <xf numFmtId="10" fontId="33" fillId="5" borderId="27" xfId="10" applyNumberFormat="1" applyFont="1" applyFill="1" applyBorder="1" applyAlignment="1" applyProtection="1">
      <alignment horizontal="center"/>
    </xf>
    <xf numFmtId="0" fontId="33" fillId="9" borderId="0" xfId="0" applyFont="1" applyFill="1" applyAlignment="1" applyProtection="1">
      <alignment vertical="center"/>
      <protection locked="0"/>
    </xf>
    <xf numFmtId="0" fontId="33" fillId="9" borderId="2" xfId="0" applyFont="1" applyFill="1" applyBorder="1" applyAlignment="1" applyProtection="1">
      <alignment vertical="center"/>
      <protection locked="0"/>
    </xf>
    <xf numFmtId="0" fontId="39" fillId="9" borderId="0" xfId="0" applyFont="1" applyFill="1" applyAlignment="1" applyProtection="1">
      <alignment vertical="top" wrapText="1"/>
      <protection locked="0"/>
    </xf>
    <xf numFmtId="0" fontId="34" fillId="9" borderId="39" xfId="0" applyFont="1" applyFill="1" applyBorder="1" applyAlignment="1" applyProtection="1">
      <alignment horizontal="center" vertical="center"/>
      <protection locked="0"/>
    </xf>
    <xf numFmtId="169" fontId="33" fillId="9" borderId="38" xfId="0" applyNumberFormat="1" applyFont="1" applyFill="1" applyBorder="1" applyAlignment="1" applyProtection="1">
      <alignment vertical="center"/>
      <protection locked="0"/>
    </xf>
    <xf numFmtId="169" fontId="33" fillId="9" borderId="38" xfId="0" applyNumberFormat="1" applyFont="1" applyFill="1" applyBorder="1" applyAlignment="1" applyProtection="1">
      <alignment vertical="center" wrapText="1"/>
      <protection locked="0"/>
    </xf>
    <xf numFmtId="0" fontId="33" fillId="5" borderId="48" xfId="9" applyFont="1" applyFill="1" applyBorder="1" applyAlignment="1" applyProtection="1">
      <alignment vertical="center" wrapText="1"/>
      <protection locked="0"/>
    </xf>
    <xf numFmtId="0" fontId="33" fillId="5" borderId="38" xfId="9" applyFont="1" applyFill="1" applyBorder="1" applyAlignment="1" applyProtection="1">
      <alignment vertical="center" wrapText="1"/>
      <protection locked="0"/>
    </xf>
    <xf numFmtId="0" fontId="73" fillId="5" borderId="48" xfId="9" applyFont="1" applyFill="1" applyBorder="1" applyAlignment="1" applyProtection="1">
      <alignment vertical="center" wrapText="1"/>
      <protection locked="0"/>
    </xf>
    <xf numFmtId="169" fontId="33" fillId="9" borderId="7" xfId="0" applyNumberFormat="1" applyFont="1" applyFill="1" applyBorder="1" applyProtection="1">
      <protection locked="0"/>
    </xf>
    <xf numFmtId="42" fontId="33" fillId="0" borderId="0" xfId="6" applyNumberFormat="1" applyFont="1" applyBorder="1" applyProtection="1">
      <protection locked="0"/>
    </xf>
    <xf numFmtId="42" fontId="33" fillId="0" borderId="16" xfId="6" applyNumberFormat="1" applyFont="1" applyBorder="1" applyProtection="1">
      <protection locked="0"/>
    </xf>
    <xf numFmtId="42" fontId="61" fillId="2" borderId="0" xfId="6" applyNumberFormat="1" applyFont="1" applyFill="1" applyBorder="1" applyProtection="1">
      <protection locked="0"/>
    </xf>
    <xf numFmtId="4" fontId="61" fillId="2" borderId="16" xfId="6" applyNumberFormat="1" applyFont="1" applyFill="1" applyBorder="1" applyAlignment="1" applyProtection="1">
      <alignment horizontal="right"/>
      <protection locked="0"/>
    </xf>
    <xf numFmtId="0" fontId="33" fillId="0" borderId="7" xfId="0" applyFont="1" applyBorder="1" applyProtection="1">
      <protection locked="0"/>
    </xf>
    <xf numFmtId="0" fontId="33" fillId="0" borderId="11" xfId="0" applyFont="1" applyBorder="1" applyProtection="1">
      <protection locked="0"/>
    </xf>
    <xf numFmtId="0" fontId="33" fillId="0" borderId="0" xfId="0" applyFont="1" applyProtection="1">
      <protection locked="0"/>
    </xf>
    <xf numFmtId="0" fontId="61" fillId="2" borderId="0" xfId="0" applyFont="1" applyFill="1" applyProtection="1">
      <protection locked="0"/>
    </xf>
    <xf numFmtId="169" fontId="51" fillId="6" borderId="29" xfId="0" applyNumberFormat="1" applyFont="1" applyFill="1" applyBorder="1" applyProtection="1">
      <protection locked="0"/>
    </xf>
    <xf numFmtId="169" fontId="51" fillId="6" borderId="7" xfId="0" applyNumberFormat="1" applyFont="1" applyFill="1" applyBorder="1" applyProtection="1">
      <protection locked="0"/>
    </xf>
    <xf numFmtId="0" fontId="68" fillId="4" borderId="7" xfId="0" applyFont="1" applyFill="1" applyBorder="1" applyProtection="1">
      <protection locked="0"/>
    </xf>
    <xf numFmtId="0" fontId="73" fillId="4" borderId="7" xfId="0" applyFont="1" applyFill="1" applyBorder="1" applyProtection="1">
      <protection locked="0"/>
    </xf>
    <xf numFmtId="0" fontId="73" fillId="5" borderId="26" xfId="0" applyFont="1" applyFill="1" applyBorder="1" applyAlignment="1" applyProtection="1">
      <alignment horizontal="left" vertical="center" wrapText="1"/>
      <protection locked="0"/>
    </xf>
    <xf numFmtId="0" fontId="79" fillId="2" borderId="0" xfId="0" applyFont="1" applyFill="1" applyAlignment="1">
      <alignment horizontal="center" vertical="center"/>
    </xf>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41" fillId="8" borderId="5" xfId="0" applyFont="1" applyFill="1" applyBorder="1" applyAlignment="1">
      <alignment horizontal="left" vertical="center"/>
    </xf>
    <xf numFmtId="0" fontId="73" fillId="2" borderId="0" xfId="0" applyFont="1" applyFill="1" applyAlignment="1">
      <alignment horizontal="left" vertical="top" wrapText="1"/>
    </xf>
    <xf numFmtId="0" fontId="33" fillId="2" borderId="0" xfId="0" applyFont="1" applyFill="1" applyAlignment="1">
      <alignment horizontal="left" vertical="top" wrapText="1"/>
    </xf>
    <xf numFmtId="0" fontId="39" fillId="2" borderId="0" xfId="0" applyFont="1" applyFill="1" applyAlignment="1" applyProtection="1">
      <alignment horizontal="left" vertical="top" wrapText="1"/>
      <protection locked="0"/>
    </xf>
    <xf numFmtId="0" fontId="39" fillId="2" borderId="13" xfId="0" applyFont="1" applyFill="1" applyBorder="1" applyAlignment="1" applyProtection="1">
      <alignment horizontal="left" vertical="top" wrapText="1"/>
      <protection locked="0"/>
    </xf>
    <xf numFmtId="0" fontId="39" fillId="2" borderId="0" xfId="0" applyFont="1" applyFill="1" applyAlignment="1" applyProtection="1">
      <alignment horizontal="left" vertical="center" wrapText="1"/>
      <protection locked="0"/>
    </xf>
    <xf numFmtId="0" fontId="47" fillId="12" borderId="0" xfId="0" applyFont="1" applyFill="1" applyAlignment="1">
      <alignment horizontal="left" vertical="center"/>
    </xf>
    <xf numFmtId="0" fontId="47" fillId="12" borderId="0" xfId="0" applyFont="1" applyFill="1" applyAlignment="1">
      <alignment horizontal="center" vertical="center" wrapText="1"/>
    </xf>
    <xf numFmtId="0" fontId="33" fillId="5" borderId="38" xfId="0" applyFont="1" applyFill="1" applyBorder="1" applyAlignment="1" applyProtection="1">
      <alignment horizontal="center"/>
      <protection locked="0"/>
    </xf>
    <xf numFmtId="0" fontId="33" fillId="5" borderId="24" xfId="0" applyFont="1" applyFill="1" applyBorder="1" applyAlignment="1" applyProtection="1">
      <alignment horizontal="center"/>
      <protection locked="0"/>
    </xf>
    <xf numFmtId="0" fontId="42" fillId="6" borderId="8" xfId="0" applyFont="1" applyFill="1" applyBorder="1" applyAlignment="1">
      <alignment horizontal="right"/>
    </xf>
    <xf numFmtId="0" fontId="42" fillId="6" borderId="9" xfId="0" applyFont="1" applyFill="1" applyBorder="1" applyAlignment="1">
      <alignment horizontal="right"/>
    </xf>
    <xf numFmtId="0" fontId="42" fillId="6" borderId="10" xfId="0" applyFont="1" applyFill="1" applyBorder="1" applyAlignment="1">
      <alignment horizontal="right"/>
    </xf>
    <xf numFmtId="0" fontId="39" fillId="2" borderId="0" xfId="0" applyFont="1" applyFill="1" applyAlignment="1" applyProtection="1">
      <alignment horizontal="left"/>
      <protection locked="0"/>
    </xf>
    <xf numFmtId="0" fontId="67" fillId="0" borderId="0" xfId="0" applyFont="1" applyAlignment="1">
      <alignment horizontal="left" vertical="top" wrapText="1"/>
    </xf>
    <xf numFmtId="0" fontId="39" fillId="0" borderId="0" xfId="0" applyFont="1" applyAlignment="1">
      <alignment horizontal="left" vertical="top" wrapText="1"/>
    </xf>
    <xf numFmtId="0" fontId="67" fillId="2" borderId="0" xfId="0" applyFont="1" applyFill="1" applyAlignment="1">
      <alignment horizontal="left" vertical="top" wrapText="1"/>
    </xf>
    <xf numFmtId="0" fontId="39" fillId="2" borderId="0" xfId="0" applyFont="1" applyFill="1" applyAlignment="1">
      <alignment horizontal="left" vertical="top" wrapText="1"/>
    </xf>
    <xf numFmtId="0" fontId="70" fillId="8" borderId="0" xfId="0" applyFont="1" applyFill="1" applyAlignment="1">
      <alignment horizontal="left" vertical="center"/>
    </xf>
    <xf numFmtId="0" fontId="41" fillId="8" borderId="0" xfId="0" applyFont="1" applyFill="1" applyAlignment="1">
      <alignment horizontal="left" vertical="center"/>
    </xf>
    <xf numFmtId="0" fontId="67" fillId="4" borderId="0" xfId="0" quotePrefix="1" applyFont="1" applyFill="1" applyAlignment="1">
      <alignment horizontal="left" vertical="center" wrapText="1"/>
    </xf>
    <xf numFmtId="0" fontId="39" fillId="4" borderId="0" xfId="0" quotePrefix="1" applyFont="1" applyFill="1" applyAlignment="1">
      <alignment horizontal="left" vertical="center" wrapText="1"/>
    </xf>
    <xf numFmtId="0" fontId="57" fillId="2" borderId="0" xfId="0" applyFont="1" applyFill="1" applyAlignment="1" applyProtection="1">
      <alignment horizontal="left" vertical="center" wrapText="1"/>
      <protection locked="0"/>
    </xf>
    <xf numFmtId="0" fontId="75" fillId="2" borderId="0" xfId="0" applyFont="1" applyFill="1" applyAlignment="1">
      <alignment horizontal="left" wrapText="1"/>
    </xf>
    <xf numFmtId="0" fontId="67" fillId="0" borderId="0" xfId="0" applyFont="1" applyAlignment="1">
      <alignment horizontal="right" vertical="center" wrapText="1"/>
    </xf>
    <xf numFmtId="0" fontId="31" fillId="2" borderId="0" xfId="0" applyFont="1" applyFill="1" applyAlignment="1">
      <alignment horizontal="center" vertical="top" wrapText="1"/>
    </xf>
    <xf numFmtId="0" fontId="77" fillId="8" borderId="0" xfId="0" applyFont="1" applyFill="1" applyAlignment="1">
      <alignment horizontal="center" vertical="center"/>
    </xf>
    <xf numFmtId="0" fontId="32" fillId="8" borderId="0" xfId="0" applyFont="1" applyFill="1" applyAlignment="1">
      <alignment horizontal="center" vertical="center"/>
    </xf>
    <xf numFmtId="0" fontId="35" fillId="2" borderId="0" xfId="0" applyFont="1" applyFill="1" applyAlignment="1">
      <alignment horizontal="center" vertical="center"/>
    </xf>
    <xf numFmtId="0" fontId="78" fillId="2" borderId="0" xfId="0" applyFont="1" applyFill="1" applyAlignment="1">
      <alignment horizontal="left" vertical="top" wrapText="1"/>
    </xf>
    <xf numFmtId="0" fontId="64" fillId="2" borderId="0" xfId="0" applyFont="1" applyFill="1" applyAlignment="1">
      <alignment horizontal="left" vertical="top" wrapText="1"/>
    </xf>
  </cellXfs>
  <cellStyles count="11">
    <cellStyle name="20 % - Accent1" xfId="9" builtinId="30"/>
    <cellStyle name="Euro" xfId="1" xr:uid="{00000000-0005-0000-0000-000001000000}"/>
    <cellStyle name="Euro 2" xfId="4" xr:uid="{00000000-0005-0000-0000-000002000000}"/>
    <cellStyle name="Lien hypertexte" xfId="8" builtinId="8"/>
    <cellStyle name="Milliers" xfId="7" builtinId="3"/>
    <cellStyle name="Milliers 2" xfId="5" xr:uid="{00000000-0005-0000-0000-000005000000}"/>
    <cellStyle name="Monétaire" xfId="6" builtinId="4"/>
    <cellStyle name="Normal" xfId="0" builtinId="0"/>
    <cellStyle name="Normal 2" xfId="2" xr:uid="{00000000-0005-0000-0000-000008000000}"/>
    <cellStyle name="Pourcentage" xfId="10" builtinId="5"/>
    <cellStyle name="Pourcentage 2" xfId="3" xr:uid="{00000000-0005-0000-0000-00000A000000}"/>
  </cellStyles>
  <dxfs count="1">
    <dxf>
      <font>
        <color theme="0" tint="-0.34998626667073579"/>
      </font>
      <fill>
        <patternFill>
          <bgColor theme="0" tint="-0.34998626667073579"/>
        </patternFill>
      </fill>
    </dxf>
  </dxfs>
  <tableStyles count="0" defaultTableStyle="TableStyleMedium2" defaultPivotStyle="PivotStyleLight16"/>
  <colors>
    <mruColors>
      <color rgb="FF003399"/>
      <color rgb="FF00CC99"/>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ocumenttasks/documenttask1.xml><?xml version="1.0" encoding="utf-8"?>
<Tasks xmlns="http://schemas.microsoft.com/office/tasks/2019/documenttasks">
  <Task id="{7378F44B-B668-434C-B3C3-9DA1E3164796}">
    <Anchor>
      <Comment id="{D5E0E6E5-69F0-4452-9B78-C9807103E82F}"/>
    </Anchor>
    <History>
      <Event time="2024-04-26T13:42:11.23" id="{B6F384ED-1250-402A-95A6-FF38092ED452}">
        <Attribution userId="S::antoine.delbergue@ademe.fr::299fb26a-b49b-4ac0-9ce3-05919accb087" userName="DELBERGUE Antoine" userProvider="AD"/>
        <Anchor>
          <Comment id="{9BB44763-148A-4F0D-BFAB-ECA743ED7D9D}"/>
        </Anchor>
        <Create/>
      </Event>
      <Event time="2024-04-26T13:42:11.23" id="{F1939A54-8693-403B-B865-A13E297E624A}">
        <Attribution userId="S::antoine.delbergue@ademe.fr::299fb26a-b49b-4ac0-9ce3-05919accb087" userName="DELBERGUE Antoine" userProvider="AD"/>
        <Anchor>
          <Comment id="{9BB44763-148A-4F0D-BFAB-ECA743ED7D9D}"/>
        </Anchor>
        <Assign userId="S::samuel.masson@ademe.fr::1c303c0e-f062-45a1-8268-16e7b85b5259" userName="MASSON Samuel" userProvider="AD"/>
      </Event>
      <Event time="2024-04-26T13:42:11.23" id="{890DE59C-5FFB-4E8D-9D1D-C140389F202F}">
        <Attribution userId="S::antoine.delbergue@ademe.fr::299fb26a-b49b-4ac0-9ce3-05919accb087" userName="DELBERGUE Antoine" userProvider="AD"/>
        <Anchor>
          <Comment id="{9BB44763-148A-4F0D-BFAB-ECA743ED7D9D}"/>
        </Anchor>
        <SetTitle title="Là ça me dépasse ! ☺️ je ne sais pas @MASSON Samuel un avis ?"/>
      </Event>
    </History>
  </Task>
</Task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6</xdr:col>
      <xdr:colOff>188285</xdr:colOff>
      <xdr:row>126</xdr:row>
      <xdr:rowOff>0</xdr:rowOff>
    </xdr:from>
    <xdr:ext cx="7064197" cy="0"/>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479"/>
        <a:stretch/>
      </xdr:blipFill>
      <xdr:spPr>
        <a:xfrm>
          <a:off x="11484935" y="5010150"/>
          <a:ext cx="7064197" cy="0"/>
        </a:xfrm>
        <a:prstGeom prst="rect">
          <a:avLst/>
        </a:prstGeom>
      </xdr:spPr>
    </xdr:pic>
    <xdr:clientData/>
  </xdr:oneCellAnchor>
  <xdr:oneCellAnchor>
    <xdr:from>
      <xdr:col>6</xdr:col>
      <xdr:colOff>221511</xdr:colOff>
      <xdr:row>126</xdr:row>
      <xdr:rowOff>0</xdr:rowOff>
    </xdr:from>
    <xdr:ext cx="8952601" cy="0"/>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1518161" y="5010150"/>
          <a:ext cx="8952601" cy="0"/>
        </a:xfrm>
        <a:prstGeom prst="rect">
          <a:avLst/>
        </a:prstGeom>
      </xdr:spPr>
    </xdr:pic>
    <xdr:clientData/>
  </xdr:oneCellAnchor>
  <xdr:oneCellAnchor>
    <xdr:from>
      <xdr:col>6</xdr:col>
      <xdr:colOff>199360</xdr:colOff>
      <xdr:row>126</xdr:row>
      <xdr:rowOff>0</xdr:rowOff>
    </xdr:from>
    <xdr:ext cx="8885934" cy="0"/>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1496010" y="5010150"/>
          <a:ext cx="8885934" cy="0"/>
        </a:xfrm>
        <a:prstGeom prst="rect">
          <a:avLst/>
        </a:prstGeom>
      </xdr:spPr>
    </xdr:pic>
    <xdr:clientData/>
  </xdr:oneCellAnchor>
  <xdr:twoCellAnchor editAs="oneCell">
    <xdr:from>
      <xdr:col>2</xdr:col>
      <xdr:colOff>561891</xdr:colOff>
      <xdr:row>0</xdr:row>
      <xdr:rowOff>16711</xdr:rowOff>
    </xdr:from>
    <xdr:to>
      <xdr:col>3</xdr:col>
      <xdr:colOff>204099</xdr:colOff>
      <xdr:row>2</xdr:row>
      <xdr:rowOff>613225</xdr:rowOff>
    </xdr:to>
    <xdr:pic>
      <xdr:nvPicPr>
        <xdr:cNvPr id="7" name="Image 6" descr="Une image contenant texte, Police, Graphique, logo&#10;&#10;Description générée automatiquement">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xdr:blipFill>
      <xdr:spPr bwMode="auto">
        <a:xfrm>
          <a:off x="5675312" y="16711"/>
          <a:ext cx="2349313" cy="1899935"/>
        </a:xfrm>
        <a:prstGeom prst="rect">
          <a:avLst/>
        </a:prstGeom>
      </xdr:spPr>
    </xdr:pic>
    <xdr:clientData/>
  </xdr:twoCellAnchor>
  <xdr:twoCellAnchor editAs="oneCell">
    <xdr:from>
      <xdr:col>1</xdr:col>
      <xdr:colOff>116974</xdr:colOff>
      <xdr:row>1</xdr:row>
      <xdr:rowOff>16711</xdr:rowOff>
    </xdr:from>
    <xdr:to>
      <xdr:col>1</xdr:col>
      <xdr:colOff>1788026</xdr:colOff>
      <xdr:row>2</xdr:row>
      <xdr:rowOff>350922</xdr:rowOff>
    </xdr:to>
    <xdr:pic>
      <xdr:nvPicPr>
        <xdr:cNvPr id="8" name="Image 7">
          <a:extLst>
            <a:ext uri="{FF2B5EF4-FFF2-40B4-BE49-F238E27FC236}">
              <a16:creationId xmlns:a16="http://schemas.microsoft.com/office/drawing/2014/main" id="{AD9A06DE-D451-4B41-9C2F-1C8F5253212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9211" y="200527"/>
          <a:ext cx="1671052" cy="145381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MASSON Samuel" id="{115B67D1-6758-4458-8468-1D8281DB5A23}" userId="samuel.masson@ademe.fr" providerId="PeoplePicker"/>
  <person displayName="MASSON Samuel" id="{237443D5-D6BE-45A9-8AC3-944A755C9310}" userId="S::samuel.masson@ademe.fr::1c303c0e-f062-45a1-8268-16e7b85b5259" providerId="AD"/>
  <person displayName="BARILLE Jeanne" id="{96E7A1E6-2D38-42ED-B728-F4A01D0B5FC7}" userId="S::jeanne.barille@ademe.fr::cdf7dc61-08bb-4f57-9538-747caf7e6e60" providerId="AD"/>
  <person displayName="DELBERGUE Antoine" id="{969C9F14-ECE1-4E55-9CA7-A7DB4184A32C}" userId="S::antoine.delbergue@ademe.fr::299fb26a-b49b-4ac0-9ce3-05919accb087"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6" dT="2024-04-25T08:59:41.28" personId="{96E7A1E6-2D38-42ED-B728-F4A01D0B5FC7}" id="{D5E0E6E5-69F0-4452-9B78-C9807103E82F}">
    <text>On ne demande pas la date d'engagement juridique pour les cofinanceurs publics ? créer une ligne FEADER</text>
  </threadedComment>
  <threadedComment ref="B96" dT="2024-04-26T13:42:11.25" personId="{969C9F14-ECE1-4E55-9CA7-A7DB4184A32C}" id="{9BB44763-148A-4F0D-BFAB-ECA743ED7D9D}" parentId="{D5E0E6E5-69F0-4452-9B78-C9807103E82F}">
    <text>Là ça me dépasse ! ☺️ je ne sais pas @MASSON Samuel un avis ?</text>
    <mentions>
      <mention mentionpersonId="{115B67D1-6758-4458-8468-1D8281DB5A23}" mentionId="{C4F1262C-67F8-4525-9836-857BEFAB8624}" startIndex="37" length="14"/>
    </mentions>
  </threadedComment>
  <threadedComment ref="B96" dT="2024-05-13T07:34:00.73" personId="{237443D5-D6BE-45A9-8AC3-944A755C9310}" id="{96F892E7-1836-4B84-9609-8EB172163C31}" parentId="{D5E0E6E5-69F0-4452-9B78-C9807103E82F}">
    <text>En théorie, le projet n'est pas démarré à la date de demande d'aide. Pas certains que les autres financeurs aient déjà instruis et contractualisé. De plus, quelle seraient l'utilité de l'information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7" Type="http://schemas.microsoft.com/office/2019/04/relationships/documenttask" Target="../documenttasks/documenttask1.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topLeftCell="A44" workbookViewId="0">
      <selection activeCell="L51" sqref="L51:O51"/>
    </sheetView>
  </sheetViews>
  <sheetFormatPr baseColWidth="10" defaultColWidth="11.42578125" defaultRowHeight="15" x14ac:dyDescent="0.25"/>
  <sheetData>
    <row r="1" spans="1:17" ht="15.75" x14ac:dyDescent="0.25">
      <c r="A1" s="329" t="s">
        <v>0</v>
      </c>
      <c r="B1" s="329"/>
      <c r="C1" s="329"/>
      <c r="D1" s="329"/>
      <c r="E1" s="329"/>
      <c r="F1" s="329"/>
      <c r="G1" s="329"/>
      <c r="H1" s="329"/>
      <c r="I1" s="329"/>
      <c r="J1" s="329"/>
      <c r="K1" s="329"/>
      <c r="L1" s="329"/>
      <c r="M1" s="329"/>
      <c r="N1" s="329"/>
      <c r="O1" s="329"/>
      <c r="P1" s="329"/>
      <c r="Q1" s="329"/>
    </row>
    <row r="2" spans="1:17" ht="15.75" x14ac:dyDescent="0.25">
      <c r="A2" s="330" t="s">
        <v>1</v>
      </c>
      <c r="B2" s="330"/>
      <c r="C2" s="330"/>
      <c r="D2" s="330"/>
      <c r="E2" s="330"/>
      <c r="F2" s="330"/>
      <c r="G2" s="330"/>
      <c r="H2" s="330"/>
      <c r="I2" s="330"/>
      <c r="J2" s="330"/>
      <c r="K2" s="330"/>
      <c r="L2" s="330"/>
      <c r="M2" s="330"/>
      <c r="N2" s="330"/>
      <c r="O2" s="330"/>
      <c r="P2" s="330"/>
      <c r="Q2" s="330"/>
    </row>
    <row r="3" spans="1:17" x14ac:dyDescent="0.25">
      <c r="A3" s="331" t="s">
        <v>2</v>
      </c>
      <c r="B3" s="331"/>
      <c r="C3" s="331"/>
      <c r="D3" s="331"/>
      <c r="E3" s="331"/>
      <c r="F3" s="331"/>
      <c r="G3" s="331"/>
      <c r="H3" s="331"/>
      <c r="I3" s="331"/>
      <c r="J3" s="331"/>
      <c r="K3" s="331"/>
      <c r="L3" s="331"/>
      <c r="M3" s="331"/>
      <c r="N3" s="331"/>
      <c r="O3" s="331"/>
      <c r="P3" s="331"/>
      <c r="Q3" s="331"/>
    </row>
    <row r="4" spans="1:17" x14ac:dyDescent="0.25">
      <c r="A4" s="1" t="s">
        <v>3</v>
      </c>
      <c r="B4" s="1"/>
      <c r="C4" s="1"/>
      <c r="D4" s="1"/>
      <c r="E4" s="2"/>
      <c r="F4" s="2"/>
      <c r="G4" s="2"/>
      <c r="H4" s="2"/>
      <c r="I4" s="2"/>
      <c r="J4" s="2"/>
      <c r="K4" s="2"/>
      <c r="L4" s="2"/>
      <c r="M4" s="2"/>
      <c r="N4" s="2"/>
      <c r="O4" s="2"/>
      <c r="P4" s="2"/>
      <c r="Q4" s="2"/>
    </row>
    <row r="5" spans="1:17" x14ac:dyDescent="0.25">
      <c r="A5" s="332" t="s">
        <v>4</v>
      </c>
      <c r="B5" s="332"/>
      <c r="C5" s="332"/>
      <c r="D5" s="332"/>
      <c r="E5" s="332"/>
      <c r="F5" s="332"/>
      <c r="G5" s="332"/>
      <c r="H5" s="332"/>
      <c r="I5" s="332"/>
      <c r="J5" s="332"/>
      <c r="K5" s="332"/>
      <c r="L5" s="332"/>
      <c r="M5" s="332"/>
      <c r="N5" s="332"/>
      <c r="O5" s="332"/>
      <c r="P5" s="332"/>
      <c r="Q5" s="332"/>
    </row>
    <row r="6" spans="1:17" x14ac:dyDescent="0.25">
      <c r="A6" s="325" t="s">
        <v>5</v>
      </c>
      <c r="B6" s="325"/>
      <c r="C6" s="325"/>
      <c r="D6" s="325"/>
      <c r="E6" s="325"/>
      <c r="F6" s="325"/>
      <c r="G6" s="325"/>
      <c r="H6" s="325"/>
      <c r="I6" s="325"/>
      <c r="J6" s="325"/>
      <c r="K6" s="325"/>
      <c r="L6" s="325"/>
      <c r="M6" s="325"/>
      <c r="N6" s="325"/>
      <c r="O6" s="325"/>
      <c r="P6" s="325"/>
      <c r="Q6" s="325"/>
    </row>
    <row r="7" spans="1:17" x14ac:dyDescent="0.25">
      <c r="A7" s="3"/>
      <c r="B7" s="3"/>
      <c r="C7" s="3"/>
      <c r="D7" s="3"/>
      <c r="E7" s="3"/>
      <c r="F7" s="3"/>
      <c r="G7" s="3"/>
      <c r="H7" s="3"/>
      <c r="I7" s="3"/>
      <c r="J7" s="3"/>
      <c r="K7" s="3"/>
      <c r="L7" s="3"/>
      <c r="M7" s="3"/>
      <c r="N7" s="3"/>
      <c r="O7" s="3"/>
      <c r="P7" s="3"/>
      <c r="Q7" s="3"/>
    </row>
    <row r="8" spans="1:17" x14ac:dyDescent="0.25">
      <c r="A8" s="325" t="s">
        <v>6</v>
      </c>
      <c r="B8" s="325"/>
      <c r="C8" s="325"/>
      <c r="D8" s="325"/>
      <c r="E8" s="325"/>
      <c r="F8" s="325"/>
      <c r="G8" s="325"/>
      <c r="H8" s="325"/>
      <c r="I8" s="325"/>
      <c r="J8" s="325"/>
      <c r="K8" s="325"/>
      <c r="L8" s="325"/>
      <c r="M8" s="325"/>
      <c r="N8" s="325"/>
      <c r="O8" s="4">
        <v>87.5</v>
      </c>
      <c r="P8" s="325" t="s">
        <v>7</v>
      </c>
      <c r="Q8" s="325"/>
    </row>
    <row r="9" spans="1:17" x14ac:dyDescent="0.25">
      <c r="A9" s="5"/>
      <c r="B9" s="327" t="s">
        <v>8</v>
      </c>
      <c r="C9" s="327"/>
      <c r="D9" s="327"/>
      <c r="E9" s="327"/>
      <c r="F9" s="327"/>
      <c r="G9" s="327"/>
      <c r="H9" s="327"/>
      <c r="I9" s="327"/>
      <c r="J9" s="327"/>
      <c r="K9" s="327"/>
      <c r="L9" s="6">
        <v>109.7</v>
      </c>
      <c r="M9" s="325" t="s">
        <v>9</v>
      </c>
      <c r="N9" s="325"/>
      <c r="O9" s="7"/>
      <c r="P9" s="5"/>
      <c r="Q9" s="5"/>
    </row>
    <row r="10" spans="1:17" x14ac:dyDescent="0.25">
      <c r="A10" s="7"/>
      <c r="B10" s="326">
        <f>O8</f>
        <v>87.5</v>
      </c>
      <c r="C10" s="326"/>
      <c r="D10" s="8" t="s">
        <v>10</v>
      </c>
      <c r="E10" s="6">
        <f>L9</f>
        <v>109.7</v>
      </c>
      <c r="F10" s="8" t="s">
        <v>11</v>
      </c>
      <c r="G10" s="8" t="s">
        <v>10</v>
      </c>
      <c r="H10" s="9">
        <v>20</v>
      </c>
      <c r="I10" s="5" t="s">
        <v>12</v>
      </c>
      <c r="J10" s="5" t="s">
        <v>13</v>
      </c>
      <c r="K10" s="315">
        <f>(B10*E10)*H10</f>
        <v>191975</v>
      </c>
      <c r="L10" s="315"/>
      <c r="M10" s="315"/>
      <c r="N10" s="5"/>
      <c r="O10" s="5"/>
      <c r="P10" s="5"/>
      <c r="Q10" s="5"/>
    </row>
    <row r="11" spans="1:17" x14ac:dyDescent="0.25">
      <c r="A11" s="316" t="s">
        <v>14</v>
      </c>
      <c r="B11" s="316"/>
      <c r="C11" s="316"/>
      <c r="D11" s="316"/>
      <c r="E11" s="316"/>
      <c r="F11" s="316"/>
      <c r="G11" s="316"/>
      <c r="H11" s="316"/>
      <c r="I11" s="316"/>
      <c r="J11" s="316"/>
      <c r="K11" s="316"/>
      <c r="L11" s="316"/>
      <c r="M11" s="316"/>
      <c r="N11" s="316"/>
      <c r="O11" s="316"/>
      <c r="P11" s="316"/>
      <c r="Q11" s="2"/>
    </row>
    <row r="12" spans="1:17" x14ac:dyDescent="0.25">
      <c r="A12" s="2"/>
      <c r="B12" s="2"/>
      <c r="C12" s="2"/>
      <c r="D12" s="10" t="s">
        <v>15</v>
      </c>
      <c r="E12" s="328">
        <v>0</v>
      </c>
      <c r="F12" s="328"/>
      <c r="G12" s="328"/>
      <c r="H12" s="10"/>
      <c r="I12" s="10"/>
      <c r="J12" s="10"/>
      <c r="K12" s="10"/>
      <c r="L12" s="10"/>
      <c r="M12" s="10"/>
      <c r="N12" s="10"/>
      <c r="O12" s="10"/>
      <c r="P12" s="10"/>
      <c r="Q12" s="11"/>
    </row>
    <row r="13" spans="1:17" x14ac:dyDescent="0.25">
      <c r="A13" s="12"/>
      <c r="B13" s="318" t="s">
        <v>16</v>
      </c>
      <c r="C13" s="319"/>
      <c r="D13" s="319"/>
      <c r="E13" s="319"/>
      <c r="F13" s="319"/>
      <c r="G13" s="319"/>
      <c r="H13" s="319"/>
      <c r="I13" s="319"/>
      <c r="J13" s="319"/>
      <c r="K13" s="319"/>
      <c r="L13" s="319"/>
      <c r="M13" s="319"/>
      <c r="N13" s="319"/>
      <c r="O13" s="319"/>
      <c r="P13" s="319"/>
      <c r="Q13" s="320"/>
    </row>
    <row r="14" spans="1:17" x14ac:dyDescent="0.25">
      <c r="A14" s="13"/>
      <c r="B14" s="333" t="s">
        <v>17</v>
      </c>
      <c r="C14" s="323"/>
      <c r="D14" s="323"/>
      <c r="E14" s="323"/>
      <c r="F14" s="323"/>
      <c r="G14" s="323"/>
      <c r="H14" s="323"/>
      <c r="I14" s="323"/>
      <c r="J14" s="323"/>
      <c r="K14" s="323">
        <f>K10-E12</f>
        <v>191975</v>
      </c>
      <c r="L14" s="323"/>
      <c r="M14" s="323"/>
      <c r="N14" s="14"/>
      <c r="O14" s="15"/>
      <c r="P14" s="15"/>
      <c r="Q14" s="16"/>
    </row>
    <row r="15" spans="1:17" x14ac:dyDescent="0.25">
      <c r="A15" s="13"/>
      <c r="B15" s="17"/>
      <c r="C15" s="17"/>
      <c r="D15" s="17"/>
      <c r="E15" s="17"/>
      <c r="F15" s="17"/>
      <c r="G15" s="17"/>
      <c r="H15" s="17"/>
      <c r="I15" s="17"/>
      <c r="J15" s="17"/>
      <c r="K15" s="17"/>
      <c r="L15" s="17"/>
      <c r="M15" s="17"/>
      <c r="N15" s="2"/>
      <c r="O15" s="18"/>
      <c r="P15" s="18"/>
      <c r="Q15" s="18"/>
    </row>
    <row r="16" spans="1:17" x14ac:dyDescent="0.25">
      <c r="A16" s="324" t="s">
        <v>18</v>
      </c>
      <c r="B16" s="324"/>
      <c r="C16" s="324"/>
      <c r="D16" s="324"/>
      <c r="E16" s="324"/>
      <c r="F16" s="324"/>
      <c r="G16" s="324"/>
      <c r="H16" s="324"/>
      <c r="I16" s="324"/>
      <c r="J16" s="324"/>
      <c r="K16" s="324"/>
      <c r="L16" s="324"/>
      <c r="M16" s="324"/>
      <c r="N16" s="324"/>
      <c r="O16" s="19">
        <v>75</v>
      </c>
      <c r="P16" s="325" t="s">
        <v>19</v>
      </c>
      <c r="Q16" s="325"/>
    </row>
    <row r="17" spans="1:17" x14ac:dyDescent="0.25">
      <c r="A17" s="7"/>
      <c r="B17" s="326" t="s">
        <v>20</v>
      </c>
      <c r="C17" s="326"/>
      <c r="D17" s="326"/>
      <c r="E17" s="326"/>
      <c r="F17" s="326"/>
      <c r="G17" s="326"/>
      <c r="H17" s="326"/>
      <c r="I17" s="326"/>
      <c r="J17" s="326"/>
      <c r="K17" s="326"/>
      <c r="L17" s="326"/>
      <c r="M17" s="326"/>
      <c r="N17" s="326"/>
      <c r="O17" s="20">
        <f>L9</f>
        <v>109.7</v>
      </c>
      <c r="P17" s="21" t="s">
        <v>21</v>
      </c>
      <c r="Q17" s="3"/>
    </row>
    <row r="18" spans="1:17" x14ac:dyDescent="0.25">
      <c r="A18" s="7"/>
      <c r="B18" s="314">
        <f>O16</f>
        <v>75</v>
      </c>
      <c r="C18" s="314"/>
      <c r="D18" s="5" t="s">
        <v>10</v>
      </c>
      <c r="E18" s="22">
        <f>O17</f>
        <v>109.7</v>
      </c>
      <c r="F18" s="5" t="s">
        <v>22</v>
      </c>
      <c r="G18" s="5" t="s">
        <v>10</v>
      </c>
      <c r="H18" s="23">
        <v>20</v>
      </c>
      <c r="I18" s="5" t="s">
        <v>12</v>
      </c>
      <c r="J18" s="5" t="s">
        <v>13</v>
      </c>
      <c r="K18" s="315">
        <f>(B18*E18)*H18</f>
        <v>164550</v>
      </c>
      <c r="L18" s="315"/>
      <c r="M18" s="315"/>
      <c r="N18" s="5"/>
      <c r="O18" s="5"/>
      <c r="P18" s="5"/>
      <c r="Q18" s="3"/>
    </row>
    <row r="19" spans="1:17" x14ac:dyDescent="0.25">
      <c r="A19" s="316" t="s">
        <v>14</v>
      </c>
      <c r="B19" s="316"/>
      <c r="C19" s="316"/>
      <c r="D19" s="316"/>
      <c r="E19" s="316"/>
      <c r="F19" s="316"/>
      <c r="G19" s="316"/>
      <c r="H19" s="316"/>
      <c r="I19" s="316"/>
      <c r="J19" s="316"/>
      <c r="K19" s="316"/>
      <c r="L19" s="316"/>
      <c r="M19" s="316"/>
      <c r="N19" s="316"/>
      <c r="O19" s="316"/>
      <c r="P19" s="316"/>
      <c r="Q19" s="2"/>
    </row>
    <row r="20" spans="1:17" x14ac:dyDescent="0.25">
      <c r="A20" s="2"/>
      <c r="B20" s="2"/>
      <c r="C20" s="2"/>
      <c r="D20" s="10" t="s">
        <v>15</v>
      </c>
      <c r="E20" s="317">
        <v>0</v>
      </c>
      <c r="F20" s="317"/>
      <c r="G20" s="317"/>
      <c r="H20" s="10"/>
      <c r="I20" s="10"/>
      <c r="J20" s="10"/>
      <c r="K20" s="10"/>
      <c r="L20" s="10"/>
      <c r="M20" s="10"/>
      <c r="N20" s="10"/>
      <c r="O20" s="10"/>
      <c r="P20" s="10"/>
      <c r="Q20" s="11"/>
    </row>
    <row r="21" spans="1:17" x14ac:dyDescent="0.25">
      <c r="A21" s="12"/>
      <c r="B21" s="318" t="s">
        <v>23</v>
      </c>
      <c r="C21" s="319"/>
      <c r="D21" s="319"/>
      <c r="E21" s="319"/>
      <c r="F21" s="319"/>
      <c r="G21" s="319"/>
      <c r="H21" s="319"/>
      <c r="I21" s="319"/>
      <c r="J21" s="319"/>
      <c r="K21" s="319"/>
      <c r="L21" s="319"/>
      <c r="M21" s="319"/>
      <c r="N21" s="319"/>
      <c r="O21" s="319"/>
      <c r="P21" s="319"/>
      <c r="Q21" s="320"/>
    </row>
    <row r="22" spans="1:17" x14ac:dyDescent="0.25">
      <c r="A22" s="13"/>
      <c r="B22" s="321" t="s">
        <v>24</v>
      </c>
      <c r="C22" s="322"/>
      <c r="D22" s="322"/>
      <c r="E22" s="322"/>
      <c r="F22" s="322"/>
      <c r="G22" s="322"/>
      <c r="H22" s="322"/>
      <c r="I22" s="322"/>
      <c r="J22" s="322"/>
      <c r="K22" s="323">
        <f>K18-E20</f>
        <v>164550</v>
      </c>
      <c r="L22" s="323"/>
      <c r="M22" s="323"/>
      <c r="N22" s="14"/>
      <c r="O22" s="15"/>
      <c r="P22" s="15"/>
      <c r="Q22" s="16"/>
    </row>
    <row r="23" spans="1:17" x14ac:dyDescent="0.25">
      <c r="A23" s="13"/>
      <c r="B23" s="24"/>
      <c r="C23" s="24"/>
      <c r="D23" s="24"/>
      <c r="E23" s="24"/>
      <c r="F23" s="24"/>
      <c r="G23" s="24"/>
      <c r="H23" s="24"/>
      <c r="I23" s="24"/>
      <c r="J23" s="24"/>
      <c r="K23" s="17"/>
      <c r="L23" s="17"/>
      <c r="M23" s="17"/>
      <c r="N23" s="2"/>
      <c r="O23" s="18"/>
      <c r="P23" s="18"/>
      <c r="Q23" s="18"/>
    </row>
    <row r="24" spans="1:17" x14ac:dyDescent="0.25">
      <c r="A24" s="306" t="s">
        <v>25</v>
      </c>
      <c r="B24" s="306"/>
      <c r="C24" s="306"/>
      <c r="D24" s="306"/>
      <c r="E24" s="306"/>
      <c r="F24" s="306"/>
      <c r="G24" s="306"/>
      <c r="H24" s="306"/>
      <c r="I24" s="306"/>
      <c r="J24" s="306"/>
      <c r="K24" s="306"/>
      <c r="L24" s="306"/>
      <c r="M24" s="306"/>
      <c r="N24" s="306"/>
      <c r="O24" s="306"/>
      <c r="P24" s="306"/>
      <c r="Q24" s="306"/>
    </row>
    <row r="25" spans="1:17" x14ac:dyDescent="0.25">
      <c r="A25" s="25" t="s">
        <v>26</v>
      </c>
      <c r="B25" s="307">
        <f>K14+K22</f>
        <v>356525</v>
      </c>
      <c r="C25" s="307"/>
      <c r="D25" s="307"/>
      <c r="E25" s="308"/>
      <c r="F25" s="308"/>
      <c r="G25" s="308"/>
      <c r="H25" s="309"/>
      <c r="I25" s="309"/>
      <c r="J25" s="309"/>
      <c r="K25" s="26"/>
      <c r="L25" s="26"/>
      <c r="M25" s="26"/>
      <c r="N25" s="18"/>
      <c r="O25" s="18"/>
      <c r="P25" s="18"/>
      <c r="Q25" s="18"/>
    </row>
    <row r="26" spans="1:17" x14ac:dyDescent="0.25">
      <c r="A26" s="25"/>
      <c r="B26" s="27"/>
      <c r="C26" s="27"/>
      <c r="D26" s="27"/>
      <c r="E26" s="27"/>
      <c r="F26" s="27"/>
      <c r="G26" s="27"/>
      <c r="H26" s="28"/>
      <c r="I26" s="28"/>
      <c r="J26" s="28"/>
      <c r="K26" s="26"/>
      <c r="L26" s="26"/>
      <c r="M26" s="26"/>
      <c r="N26" s="18"/>
      <c r="O26" s="18"/>
      <c r="P26" s="18"/>
      <c r="Q26" s="18"/>
    </row>
    <row r="27" spans="1:17" x14ac:dyDescent="0.25">
      <c r="A27" s="268" t="s">
        <v>27</v>
      </c>
      <c r="B27" s="268"/>
      <c r="C27" s="268"/>
      <c r="D27" s="268"/>
      <c r="E27" s="268"/>
      <c r="F27" s="268"/>
      <c r="G27" s="268"/>
      <c r="H27" s="268"/>
      <c r="I27" s="268"/>
      <c r="J27" s="268"/>
      <c r="K27" s="268"/>
      <c r="L27" s="268"/>
      <c r="M27" s="268"/>
      <c r="N27" s="268"/>
      <c r="O27" s="268"/>
      <c r="P27" s="268"/>
      <c r="Q27" s="268"/>
    </row>
    <row r="28" spans="1:17" x14ac:dyDescent="0.25">
      <c r="A28" s="29"/>
      <c r="B28" s="29"/>
      <c r="C28" s="29"/>
      <c r="D28" s="29"/>
      <c r="E28" s="29"/>
      <c r="F28" s="29"/>
      <c r="G28" s="29"/>
      <c r="H28" s="29"/>
      <c r="I28" s="29"/>
      <c r="J28" s="29"/>
      <c r="K28" s="29"/>
      <c r="L28" s="29"/>
      <c r="M28" s="29"/>
      <c r="N28" s="29"/>
      <c r="O28" s="29"/>
      <c r="P28" s="29"/>
      <c r="Q28" s="29"/>
    </row>
    <row r="29" spans="1:17" x14ac:dyDescent="0.25">
      <c r="A29" s="1" t="s">
        <v>28</v>
      </c>
      <c r="B29" s="2"/>
      <c r="C29" s="2"/>
      <c r="D29" s="2"/>
      <c r="E29" s="2"/>
      <c r="F29" s="2"/>
      <c r="G29" s="2"/>
      <c r="H29" s="2"/>
      <c r="I29" s="2"/>
      <c r="J29" s="4"/>
      <c r="K29" s="8"/>
      <c r="L29" s="8"/>
      <c r="M29" s="8"/>
      <c r="N29" s="8"/>
      <c r="O29" s="7"/>
      <c r="P29" s="7"/>
      <c r="Q29" s="7"/>
    </row>
    <row r="30" spans="1:17" x14ac:dyDescent="0.25">
      <c r="A30" s="30" t="s">
        <v>29</v>
      </c>
      <c r="B30" s="2"/>
      <c r="C30" s="2"/>
      <c r="D30" s="2"/>
      <c r="E30" s="2"/>
      <c r="F30" s="2"/>
      <c r="G30" s="2"/>
      <c r="H30" s="2"/>
      <c r="I30" s="2"/>
      <c r="J30" s="2"/>
      <c r="K30" s="2"/>
      <c r="L30" s="2"/>
      <c r="M30" s="2"/>
      <c r="N30" s="2"/>
      <c r="O30" s="2"/>
      <c r="P30" s="2"/>
      <c r="Q30" s="2"/>
    </row>
    <row r="31" spans="1:17" x14ac:dyDescent="0.25">
      <c r="A31" s="30"/>
      <c r="B31" s="2"/>
      <c r="C31" s="2"/>
      <c r="D31" s="2"/>
      <c r="E31" s="2"/>
      <c r="F31" s="2"/>
      <c r="G31" s="2"/>
      <c r="H31" s="2"/>
      <c r="I31" s="2"/>
      <c r="J31" s="2"/>
      <c r="K31" s="2"/>
      <c r="L31" s="2"/>
      <c r="M31" s="2"/>
      <c r="N31" s="2"/>
      <c r="O31" s="2"/>
      <c r="P31" s="2"/>
      <c r="Q31" s="2"/>
    </row>
    <row r="32" spans="1:17" x14ac:dyDescent="0.25">
      <c r="A32" s="310" t="s">
        <v>30</v>
      </c>
      <c r="B32" s="310"/>
      <c r="C32" s="311" t="s">
        <v>31</v>
      </c>
      <c r="D32" s="312"/>
      <c r="E32" s="312"/>
      <c r="F32" s="312"/>
      <c r="G32" s="312"/>
      <c r="H32" s="312"/>
      <c r="I32" s="312"/>
      <c r="J32" s="312"/>
      <c r="K32" s="312"/>
      <c r="L32" s="312"/>
      <c r="M32" s="312"/>
      <c r="N32" s="312"/>
      <c r="O32" s="312"/>
      <c r="P32" s="312"/>
      <c r="Q32" s="313"/>
    </row>
    <row r="33" spans="1:17" x14ac:dyDescent="0.25">
      <c r="A33" s="278">
        <v>0.15</v>
      </c>
      <c r="B33" s="284"/>
      <c r="C33" s="285" t="s">
        <v>32</v>
      </c>
      <c r="D33" s="286"/>
      <c r="E33" s="286"/>
      <c r="F33" s="286"/>
      <c r="G33" s="286"/>
      <c r="H33" s="286"/>
      <c r="I33" s="286"/>
      <c r="J33" s="286"/>
      <c r="K33" s="286"/>
      <c r="L33" s="286"/>
      <c r="M33" s="286"/>
      <c r="N33" s="286"/>
      <c r="O33" s="286"/>
      <c r="P33" s="286"/>
      <c r="Q33" s="287"/>
    </row>
    <row r="34" spans="1:17" x14ac:dyDescent="0.25">
      <c r="A34" s="278"/>
      <c r="B34" s="284"/>
      <c r="C34" s="288">
        <f>A33*B25</f>
        <v>53478.75</v>
      </c>
      <c r="D34" s="288"/>
      <c r="E34" s="289"/>
      <c r="F34" s="290" t="s">
        <v>33</v>
      </c>
      <c r="G34" s="290"/>
      <c r="H34" s="290"/>
      <c r="I34" s="290"/>
      <c r="J34" s="290"/>
      <c r="K34" s="290"/>
      <c r="L34" s="290"/>
      <c r="M34" s="290"/>
      <c r="N34" s="290"/>
      <c r="O34" s="290"/>
      <c r="P34" s="290"/>
      <c r="Q34" s="291"/>
    </row>
    <row r="35" spans="1:17" x14ac:dyDescent="0.25">
      <c r="A35" s="292">
        <v>0.8</v>
      </c>
      <c r="B35" s="293"/>
      <c r="C35" s="285" t="s">
        <v>34</v>
      </c>
      <c r="D35" s="286"/>
      <c r="E35" s="286"/>
      <c r="F35" s="286"/>
      <c r="G35" s="286"/>
      <c r="H35" s="286"/>
      <c r="I35" s="286"/>
      <c r="J35" s="286"/>
      <c r="K35" s="286"/>
      <c r="L35" s="286"/>
      <c r="M35" s="286"/>
      <c r="N35" s="286"/>
      <c r="O35" s="286"/>
      <c r="P35" s="286"/>
      <c r="Q35" s="287"/>
    </row>
    <row r="36" spans="1:17" x14ac:dyDescent="0.25">
      <c r="A36" s="294"/>
      <c r="B36" s="295"/>
      <c r="C36" s="298" t="s">
        <v>35</v>
      </c>
      <c r="D36" s="299"/>
      <c r="E36" s="299"/>
      <c r="F36" s="299"/>
      <c r="G36" s="299"/>
      <c r="H36" s="299"/>
      <c r="I36" s="299"/>
      <c r="J36" s="299"/>
      <c r="K36" s="299"/>
      <c r="L36" s="299"/>
      <c r="M36" s="299"/>
      <c r="N36" s="299"/>
      <c r="O36" s="299"/>
      <c r="P36" s="299"/>
      <c r="Q36" s="300"/>
    </row>
    <row r="37" spans="1:17" x14ac:dyDescent="0.25">
      <c r="A37" s="294"/>
      <c r="B37" s="295"/>
      <c r="C37" s="301" t="s">
        <v>36</v>
      </c>
      <c r="D37" s="302"/>
      <c r="E37" s="302"/>
      <c r="F37" s="302"/>
      <c r="G37" s="302"/>
      <c r="H37" s="302"/>
      <c r="I37" s="303">
        <f>A35</f>
        <v>0.8</v>
      </c>
      <c r="J37" s="303"/>
      <c r="K37" s="304" t="s">
        <v>37</v>
      </c>
      <c r="L37" s="304"/>
      <c r="M37" s="304"/>
      <c r="N37" s="304"/>
      <c r="O37" s="304"/>
      <c r="P37" s="304"/>
      <c r="Q37" s="305"/>
    </row>
    <row r="38" spans="1:17" x14ac:dyDescent="0.25">
      <c r="A38" s="296"/>
      <c r="B38" s="297"/>
      <c r="C38" s="274">
        <f>C34</f>
        <v>53478.75</v>
      </c>
      <c r="D38" s="275"/>
      <c r="E38" s="275"/>
      <c r="F38" s="276" t="s">
        <v>38</v>
      </c>
      <c r="G38" s="276"/>
      <c r="H38" s="276"/>
      <c r="I38" s="276"/>
      <c r="J38" s="276"/>
      <c r="K38" s="277">
        <f>(B25*A35)-C34</f>
        <v>231741.25</v>
      </c>
      <c r="L38" s="277"/>
      <c r="M38" s="277"/>
      <c r="N38" s="14"/>
      <c r="O38" s="14"/>
      <c r="P38" s="14"/>
      <c r="Q38" s="31"/>
    </row>
    <row r="39" spans="1:17" x14ac:dyDescent="0.25">
      <c r="A39" s="278">
        <v>0.2</v>
      </c>
      <c r="B39" s="278"/>
      <c r="C39" s="279" t="s">
        <v>39</v>
      </c>
      <c r="D39" s="280"/>
      <c r="E39" s="280"/>
      <c r="F39" s="281"/>
      <c r="G39" s="281"/>
      <c r="H39" s="281"/>
      <c r="I39" s="32"/>
      <c r="J39" s="32"/>
      <c r="K39" s="33"/>
      <c r="L39" s="33"/>
      <c r="M39" s="33"/>
      <c r="N39" s="33"/>
      <c r="O39" s="33"/>
      <c r="P39" s="33"/>
      <c r="Q39" s="34"/>
    </row>
    <row r="40" spans="1:17" x14ac:dyDescent="0.25">
      <c r="A40" s="278"/>
      <c r="B40" s="278"/>
      <c r="C40" s="282" t="s">
        <v>40</v>
      </c>
      <c r="D40" s="276"/>
      <c r="E40" s="276"/>
      <c r="F40" s="276"/>
      <c r="G40" s="276"/>
      <c r="H40" s="276"/>
      <c r="I40" s="276"/>
      <c r="J40" s="276"/>
      <c r="K40" s="276"/>
      <c r="L40" s="276"/>
      <c r="M40" s="276"/>
      <c r="N40" s="276"/>
      <c r="O40" s="276"/>
      <c r="P40" s="276"/>
      <c r="Q40" s="283"/>
    </row>
    <row r="41" spans="1:17" x14ac:dyDescent="0.25">
      <c r="A41" s="26" t="s">
        <v>41</v>
      </c>
      <c r="B41" s="2"/>
      <c r="C41" s="2"/>
      <c r="D41" s="2"/>
      <c r="E41" s="2"/>
      <c r="F41" s="2"/>
      <c r="G41" s="2"/>
      <c r="H41" s="2"/>
      <c r="I41" s="2"/>
      <c r="J41" s="2"/>
      <c r="K41" s="2"/>
      <c r="L41" s="2"/>
      <c r="M41" s="2"/>
      <c r="N41" s="2"/>
      <c r="O41" s="2"/>
      <c r="P41" s="2"/>
      <c r="Q41" s="2"/>
    </row>
    <row r="42" spans="1:17" x14ac:dyDescent="0.25">
      <c r="A42" s="268" t="s">
        <v>42</v>
      </c>
      <c r="B42" s="269"/>
      <c r="C42" s="269"/>
      <c r="D42" s="269"/>
      <c r="E42" s="269"/>
      <c r="F42" s="269"/>
      <c r="G42" s="269"/>
      <c r="H42" s="269"/>
      <c r="I42" s="269"/>
      <c r="J42" s="269"/>
      <c r="K42" s="269"/>
      <c r="L42" s="269"/>
      <c r="M42" s="269"/>
      <c r="N42" s="269"/>
      <c r="O42" s="269"/>
      <c r="P42" s="269"/>
      <c r="Q42" s="269"/>
    </row>
    <row r="43" spans="1:17" ht="35.25" customHeight="1" x14ac:dyDescent="0.25">
      <c r="A43" s="268" t="s">
        <v>43</v>
      </c>
      <c r="B43" s="268"/>
      <c r="C43" s="268"/>
      <c r="D43" s="268"/>
      <c r="E43" s="268"/>
      <c r="F43" s="268"/>
      <c r="G43" s="268"/>
      <c r="H43" s="268"/>
      <c r="I43" s="268"/>
      <c r="J43" s="268"/>
      <c r="K43" s="268"/>
      <c r="L43" s="268"/>
      <c r="M43" s="268"/>
      <c r="N43" s="268"/>
      <c r="O43" s="268"/>
      <c r="P43" s="268"/>
      <c r="Q43" s="268"/>
    </row>
    <row r="44" spans="1:17" x14ac:dyDescent="0.25">
      <c r="A44" s="26" t="s">
        <v>44</v>
      </c>
      <c r="B44" s="2"/>
      <c r="C44" s="2"/>
      <c r="D44" s="2"/>
      <c r="E44" s="2"/>
      <c r="F44" s="2"/>
      <c r="G44" s="2"/>
      <c r="H44" s="2"/>
      <c r="I44" s="2"/>
      <c r="J44" s="2"/>
      <c r="K44" s="2"/>
      <c r="L44" s="2"/>
      <c r="M44" s="2"/>
      <c r="N44" s="2"/>
      <c r="O44" s="2"/>
      <c r="P44" s="2"/>
      <c r="Q44" s="2"/>
    </row>
    <row r="45" spans="1:17" ht="29.25" customHeight="1" x14ac:dyDescent="0.25">
      <c r="A45" s="268" t="s">
        <v>45</v>
      </c>
      <c r="B45" s="268"/>
      <c r="C45" s="268"/>
      <c r="D45" s="268"/>
      <c r="E45" s="268"/>
      <c r="F45" s="268"/>
      <c r="G45" s="268"/>
      <c r="H45" s="268"/>
      <c r="I45" s="268"/>
      <c r="J45" s="268"/>
      <c r="K45" s="268"/>
      <c r="L45" s="268"/>
      <c r="M45" s="268"/>
      <c r="N45" s="268"/>
      <c r="O45" s="268"/>
      <c r="P45" s="268"/>
      <c r="Q45" s="268"/>
    </row>
    <row r="46" spans="1:17" x14ac:dyDescent="0.25">
      <c r="A46" s="35" t="s">
        <v>46</v>
      </c>
      <c r="B46" s="35"/>
      <c r="C46" s="35"/>
      <c r="D46" s="35"/>
      <c r="E46" s="35"/>
      <c r="F46" s="35"/>
      <c r="G46" s="35"/>
      <c r="H46" s="35"/>
      <c r="I46" s="35"/>
      <c r="J46" s="35"/>
      <c r="K46" s="35"/>
      <c r="L46" s="35"/>
      <c r="M46" s="35"/>
      <c r="N46" s="35"/>
      <c r="O46" s="35"/>
      <c r="P46" s="35"/>
      <c r="Q46" s="35"/>
    </row>
    <row r="47" spans="1:17" x14ac:dyDescent="0.25">
      <c r="A47" s="270" t="s">
        <v>47</v>
      </c>
      <c r="B47" s="270"/>
      <c r="C47" s="270"/>
      <c r="D47" s="270"/>
      <c r="E47" s="270"/>
      <c r="F47" s="270"/>
      <c r="G47" s="270"/>
      <c r="H47" s="270"/>
      <c r="I47" s="270"/>
      <c r="J47" s="270"/>
      <c r="K47" s="270"/>
      <c r="L47" s="270"/>
      <c r="M47" s="270"/>
      <c r="N47" s="270"/>
      <c r="O47" s="270"/>
      <c r="P47" s="270"/>
      <c r="Q47" s="270"/>
    </row>
    <row r="48" spans="1:17" ht="15.75" x14ac:dyDescent="0.25">
      <c r="A48" s="271" t="s">
        <v>48</v>
      </c>
      <c r="B48" s="271"/>
      <c r="C48" s="271"/>
      <c r="D48" s="271"/>
      <c r="E48" s="271"/>
      <c r="F48" s="271"/>
      <c r="G48" s="271"/>
      <c r="H48" s="271"/>
      <c r="I48" s="271"/>
      <c r="J48" s="271"/>
      <c r="K48" s="271"/>
      <c r="L48" s="271"/>
      <c r="M48" s="271"/>
      <c r="N48" s="271"/>
      <c r="O48" s="271"/>
      <c r="P48" s="271"/>
      <c r="Q48" s="271"/>
    </row>
    <row r="49" spans="1:17" ht="15.75" x14ac:dyDescent="0.25">
      <c r="A49" s="272" t="s">
        <v>49</v>
      </c>
      <c r="B49" s="273"/>
      <c r="C49" s="273"/>
      <c r="D49" s="273"/>
      <c r="E49" s="273"/>
      <c r="F49" s="273"/>
      <c r="G49" s="273"/>
      <c r="H49" s="273"/>
      <c r="I49" s="273"/>
      <c r="J49" s="273"/>
      <c r="K49" s="273"/>
      <c r="L49" s="273"/>
      <c r="M49" s="273"/>
      <c r="N49" s="273"/>
      <c r="O49" s="273"/>
      <c r="P49" s="273"/>
      <c r="Q49" s="273"/>
    </row>
    <row r="50" spans="1:17" x14ac:dyDescent="0.25">
      <c r="A50" s="263" t="s">
        <v>50</v>
      </c>
      <c r="B50" s="264"/>
      <c r="C50" s="264"/>
      <c r="D50" s="264"/>
      <c r="E50" s="264"/>
      <c r="F50" s="264"/>
      <c r="G50" s="264"/>
      <c r="H50" s="264"/>
      <c r="I50" s="264"/>
      <c r="J50" s="264"/>
      <c r="K50" s="264"/>
      <c r="L50" s="264"/>
      <c r="M50" s="264"/>
      <c r="N50" s="264"/>
      <c r="O50" s="264"/>
      <c r="P50" s="264"/>
      <c r="Q50" s="264"/>
    </row>
    <row r="51" spans="1:17" x14ac:dyDescent="0.25">
      <c r="A51" s="265" t="s">
        <v>51</v>
      </c>
      <c r="B51" s="265"/>
      <c r="C51" s="265"/>
      <c r="D51" s="265"/>
      <c r="E51" s="265"/>
      <c r="F51" s="265"/>
      <c r="G51" s="265"/>
      <c r="H51" s="265"/>
      <c r="I51" s="36" t="s">
        <v>52</v>
      </c>
      <c r="J51" s="37"/>
      <c r="K51" s="37"/>
      <c r="L51" s="265" t="s">
        <v>53</v>
      </c>
      <c r="M51" s="265"/>
      <c r="N51" s="265"/>
      <c r="O51" s="265"/>
      <c r="P51" s="266" t="s">
        <v>54</v>
      </c>
      <c r="Q51" s="267"/>
    </row>
    <row r="52" spans="1:17" x14ac:dyDescent="0.25">
      <c r="A52" s="259" t="s">
        <v>55</v>
      </c>
      <c r="B52" s="259"/>
      <c r="C52" s="259"/>
      <c r="D52" s="259"/>
      <c r="E52" s="259"/>
      <c r="F52" s="259"/>
      <c r="G52" s="259"/>
      <c r="H52" s="259"/>
      <c r="I52" s="255"/>
      <c r="J52" s="255"/>
      <c r="K52" s="255"/>
      <c r="L52" s="255"/>
      <c r="M52" s="255"/>
      <c r="N52" s="255"/>
      <c r="O52" s="255"/>
      <c r="P52" s="243"/>
      <c r="Q52" s="245"/>
    </row>
    <row r="53" spans="1:17" x14ac:dyDescent="0.25">
      <c r="A53" s="260" t="s">
        <v>56</v>
      </c>
      <c r="B53" s="261"/>
      <c r="C53" s="261"/>
      <c r="D53" s="261"/>
      <c r="E53" s="261"/>
      <c r="F53" s="261"/>
      <c r="G53" s="261"/>
      <c r="H53" s="262"/>
      <c r="I53" s="255"/>
      <c r="J53" s="255"/>
      <c r="K53" s="255"/>
      <c r="L53" s="255"/>
      <c r="M53" s="255"/>
      <c r="N53" s="255"/>
      <c r="O53" s="255"/>
      <c r="P53" s="243"/>
      <c r="Q53" s="245"/>
    </row>
    <row r="54" spans="1:17" x14ac:dyDescent="0.25">
      <c r="A54" s="255"/>
      <c r="B54" s="255"/>
      <c r="C54" s="255"/>
      <c r="D54" s="255"/>
      <c r="E54" s="255"/>
      <c r="F54" s="255"/>
      <c r="G54" s="255"/>
      <c r="H54" s="255"/>
      <c r="I54" s="255"/>
      <c r="J54" s="255"/>
      <c r="K54" s="255"/>
      <c r="L54" s="255"/>
      <c r="M54" s="255"/>
      <c r="N54" s="255"/>
      <c r="O54" s="255"/>
      <c r="P54" s="243"/>
      <c r="Q54" s="245"/>
    </row>
    <row r="55" spans="1:17" x14ac:dyDescent="0.25">
      <c r="A55" s="259" t="s">
        <v>57</v>
      </c>
      <c r="B55" s="259"/>
      <c r="C55" s="259"/>
      <c r="D55" s="259"/>
      <c r="E55" s="259"/>
      <c r="F55" s="259"/>
      <c r="G55" s="259"/>
      <c r="H55" s="259"/>
      <c r="I55" s="255"/>
      <c r="J55" s="255"/>
      <c r="K55" s="255"/>
      <c r="L55" s="255"/>
      <c r="M55" s="255"/>
      <c r="N55" s="255"/>
      <c r="O55" s="255"/>
      <c r="P55" s="243"/>
      <c r="Q55" s="245"/>
    </row>
    <row r="56" spans="1:17" x14ac:dyDescent="0.25">
      <c r="A56" s="260" t="s">
        <v>56</v>
      </c>
      <c r="B56" s="261"/>
      <c r="C56" s="261"/>
      <c r="D56" s="261"/>
      <c r="E56" s="261"/>
      <c r="F56" s="261"/>
      <c r="G56" s="261"/>
      <c r="H56" s="262"/>
      <c r="I56" s="255"/>
      <c r="J56" s="255"/>
      <c r="K56" s="255"/>
      <c r="L56" s="255"/>
      <c r="M56" s="255"/>
      <c r="N56" s="255"/>
      <c r="O56" s="255"/>
      <c r="P56" s="243"/>
      <c r="Q56" s="245"/>
    </row>
    <row r="57" spans="1:17" x14ac:dyDescent="0.25">
      <c r="A57" s="38"/>
      <c r="B57" s="39"/>
      <c r="C57" s="39"/>
      <c r="D57" s="39"/>
      <c r="E57" s="39"/>
      <c r="F57" s="39"/>
      <c r="G57" s="39"/>
      <c r="H57" s="40"/>
      <c r="I57" s="255"/>
      <c r="J57" s="255"/>
      <c r="K57" s="255"/>
      <c r="L57" s="255"/>
      <c r="M57" s="255"/>
      <c r="N57" s="255"/>
      <c r="O57" s="255"/>
      <c r="P57" s="41"/>
      <c r="Q57" s="42"/>
    </row>
    <row r="58" spans="1:17" x14ac:dyDescent="0.25">
      <c r="A58" s="256" t="s">
        <v>58</v>
      </c>
      <c r="B58" s="257"/>
      <c r="C58" s="257"/>
      <c r="D58" s="257"/>
      <c r="E58" s="257"/>
      <c r="F58" s="257"/>
      <c r="G58" s="257"/>
      <c r="H58" s="258"/>
      <c r="I58" s="255"/>
      <c r="J58" s="255"/>
      <c r="K58" s="255"/>
      <c r="L58" s="255"/>
      <c r="M58" s="255"/>
      <c r="N58" s="255"/>
      <c r="O58" s="255"/>
      <c r="P58" s="243"/>
      <c r="Q58" s="245"/>
    </row>
    <row r="59" spans="1:17" x14ac:dyDescent="0.25">
      <c r="A59" s="248" t="s">
        <v>59</v>
      </c>
      <c r="B59" s="248"/>
      <c r="C59" s="248"/>
      <c r="D59" s="248"/>
      <c r="E59" s="248"/>
      <c r="F59" s="248"/>
      <c r="G59" s="248"/>
      <c r="H59" s="248"/>
      <c r="I59" s="248"/>
      <c r="J59" s="248"/>
      <c r="K59" s="248"/>
      <c r="L59" s="248"/>
      <c r="M59" s="248"/>
      <c r="N59" s="248"/>
      <c r="O59" s="248"/>
      <c r="P59" s="248"/>
      <c r="Q59" s="248"/>
    </row>
    <row r="60" spans="1:17" ht="15.75" x14ac:dyDescent="0.25">
      <c r="A60" s="249" t="s">
        <v>60</v>
      </c>
      <c r="B60" s="250"/>
      <c r="C60" s="250"/>
      <c r="D60" s="250"/>
      <c r="E60" s="250"/>
      <c r="F60" s="250"/>
      <c r="G60" s="250"/>
      <c r="H60" s="250"/>
      <c r="I60" s="250"/>
      <c r="J60" s="250"/>
      <c r="K60" s="250"/>
      <c r="L60" s="250"/>
      <c r="M60" s="250"/>
      <c r="N60" s="250"/>
      <c r="O60" s="250"/>
      <c r="P60" s="250"/>
      <c r="Q60" s="250"/>
    </row>
    <row r="61" spans="1:17" x14ac:dyDescent="0.25">
      <c r="A61" s="251" t="s">
        <v>61</v>
      </c>
      <c r="B61" s="251"/>
      <c r="C61" s="251"/>
      <c r="D61" s="251"/>
      <c r="E61" s="251"/>
      <c r="F61" s="251"/>
      <c r="G61" s="251"/>
      <c r="H61" s="251"/>
      <c r="I61" s="251"/>
      <c r="J61" s="251"/>
      <c r="K61" s="251"/>
      <c r="L61" s="252" t="s">
        <v>62</v>
      </c>
      <c r="M61" s="253"/>
      <c r="N61" s="253"/>
      <c r="O61" s="253"/>
      <c r="P61" s="253"/>
      <c r="Q61" s="254"/>
    </row>
    <row r="62" spans="1:17" x14ac:dyDescent="0.25">
      <c r="A62" s="246" t="s">
        <v>63</v>
      </c>
      <c r="B62" s="246"/>
      <c r="C62" s="246"/>
      <c r="D62" s="246"/>
      <c r="E62" s="246"/>
      <c r="F62" s="246"/>
      <c r="G62" s="246"/>
      <c r="H62" s="246"/>
      <c r="I62" s="246"/>
      <c r="J62" s="246"/>
      <c r="K62" s="246"/>
      <c r="L62" s="243"/>
      <c r="M62" s="244"/>
      <c r="N62" s="244"/>
      <c r="O62" s="244"/>
      <c r="P62" s="244"/>
      <c r="Q62" s="245"/>
    </row>
    <row r="63" spans="1:17" x14ac:dyDescent="0.25">
      <c r="A63" s="246" t="s">
        <v>64</v>
      </c>
      <c r="B63" s="246"/>
      <c r="C63" s="246"/>
      <c r="D63" s="246"/>
      <c r="E63" s="246"/>
      <c r="F63" s="246"/>
      <c r="G63" s="246"/>
      <c r="H63" s="246"/>
      <c r="I63" s="246"/>
      <c r="J63" s="246"/>
      <c r="K63" s="246"/>
      <c r="L63" s="243"/>
      <c r="M63" s="244"/>
      <c r="N63" s="244"/>
      <c r="O63" s="244"/>
      <c r="P63" s="244"/>
      <c r="Q63" s="245"/>
    </row>
    <row r="64" spans="1:17" x14ac:dyDescent="0.25">
      <c r="A64" s="246" t="s">
        <v>64</v>
      </c>
      <c r="B64" s="246"/>
      <c r="C64" s="246"/>
      <c r="D64" s="246"/>
      <c r="E64" s="246"/>
      <c r="F64" s="246"/>
      <c r="G64" s="246"/>
      <c r="H64" s="246"/>
      <c r="I64" s="246"/>
      <c r="J64" s="246"/>
      <c r="K64" s="246"/>
      <c r="L64" s="243"/>
      <c r="M64" s="244"/>
      <c r="N64" s="244"/>
      <c r="O64" s="244"/>
      <c r="P64" s="244"/>
      <c r="Q64" s="245"/>
    </row>
    <row r="65" spans="1:17" x14ac:dyDescent="0.25">
      <c r="A65" s="246" t="s">
        <v>64</v>
      </c>
      <c r="B65" s="246"/>
      <c r="C65" s="246"/>
      <c r="D65" s="246"/>
      <c r="E65" s="246"/>
      <c r="F65" s="246"/>
      <c r="G65" s="246"/>
      <c r="H65" s="246"/>
      <c r="I65" s="246"/>
      <c r="J65" s="246"/>
      <c r="K65" s="246"/>
      <c r="L65" s="243"/>
      <c r="M65" s="244"/>
      <c r="N65" s="244"/>
      <c r="O65" s="244"/>
      <c r="P65" s="244"/>
      <c r="Q65" s="245"/>
    </row>
    <row r="66" spans="1:17" x14ac:dyDescent="0.25">
      <c r="A66" s="242" t="s">
        <v>65</v>
      </c>
      <c r="B66" s="242"/>
      <c r="C66" s="242"/>
      <c r="D66" s="242"/>
      <c r="E66" s="242"/>
      <c r="F66" s="242"/>
      <c r="G66" s="242"/>
      <c r="H66" s="242"/>
      <c r="I66" s="242"/>
      <c r="J66" s="242"/>
      <c r="K66" s="242"/>
      <c r="L66" s="243"/>
      <c r="M66" s="244"/>
      <c r="N66" s="244"/>
      <c r="O66" s="244"/>
      <c r="P66" s="244"/>
      <c r="Q66" s="245"/>
    </row>
    <row r="67" spans="1:17" x14ac:dyDescent="0.25">
      <c r="A67" s="246" t="s">
        <v>66</v>
      </c>
      <c r="B67" s="246"/>
      <c r="C67" s="246"/>
      <c r="D67" s="246"/>
      <c r="E67" s="246"/>
      <c r="F67" s="246"/>
      <c r="G67" s="246"/>
      <c r="H67" s="246"/>
      <c r="I67" s="246"/>
      <c r="J67" s="246"/>
      <c r="K67" s="246"/>
      <c r="L67" s="41"/>
      <c r="M67" s="43"/>
      <c r="N67" s="43"/>
      <c r="O67" s="43"/>
      <c r="P67" s="43"/>
      <c r="Q67" s="43"/>
    </row>
    <row r="68" spans="1:17" x14ac:dyDescent="0.25">
      <c r="A68" s="247" t="s">
        <v>67</v>
      </c>
      <c r="B68" s="247"/>
      <c r="C68" s="247"/>
      <c r="D68" s="247"/>
      <c r="E68" s="247"/>
      <c r="F68" s="247"/>
      <c r="G68" s="247"/>
      <c r="H68" s="247"/>
      <c r="I68" s="247"/>
      <c r="J68" s="247"/>
      <c r="K68" s="247"/>
      <c r="L68" s="41"/>
      <c r="M68" s="43"/>
      <c r="N68" s="43"/>
      <c r="O68" s="43"/>
      <c r="P68" s="43"/>
      <c r="Q68" s="43"/>
    </row>
  </sheetData>
  <customSheetViews>
    <customSheetView guid="{5B1C6BB7-DF21-4D14-9EBA-69D2DED2516B}" fitToPage="1" state="hidden">
      <selection activeCell="L51" sqref="L51:O51"/>
      <pageMargins left="0" right="0" top="0" bottom="0" header="0" footer="0"/>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pageSetUpPr fitToPage="1"/>
  </sheetPr>
  <dimension ref="A1:Z224"/>
  <sheetViews>
    <sheetView showGridLines="0" tabSelected="1" zoomScale="79" zoomScaleNormal="57" workbookViewId="0">
      <selection activeCell="C8" sqref="C8"/>
    </sheetView>
  </sheetViews>
  <sheetFormatPr baseColWidth="10" defaultColWidth="11.42578125" defaultRowHeight="14.25" x14ac:dyDescent="0.2"/>
  <cols>
    <col min="1" max="1" width="12.85546875" style="47" customWidth="1"/>
    <col min="2" max="2" width="63.85546875" style="44" customWidth="1"/>
    <col min="3" max="3" width="40.5703125" style="44" customWidth="1"/>
    <col min="4" max="5" width="25.5703125" style="44" customWidth="1"/>
    <col min="6" max="6" width="25.42578125" style="44" customWidth="1"/>
    <col min="7" max="7" width="20.7109375" style="47" customWidth="1"/>
    <col min="8" max="8" width="15.140625" style="47" bestFit="1" customWidth="1"/>
    <col min="9" max="9" width="23.42578125" style="47" customWidth="1"/>
    <col min="10" max="10" width="22.7109375" style="47" customWidth="1"/>
    <col min="11" max="26" width="11.42578125" style="47"/>
    <col min="27" max="16384" width="11.42578125" style="44"/>
  </cols>
  <sheetData>
    <row r="1" spans="1:8" s="47" customFormat="1" x14ac:dyDescent="0.2"/>
    <row r="2" spans="1:8" s="47" customFormat="1" ht="87.75" customHeight="1" x14ac:dyDescent="0.3">
      <c r="A2" s="48"/>
      <c r="B2" s="77"/>
      <c r="E2" s="357" t="s">
        <v>198</v>
      </c>
      <c r="F2" s="357"/>
    </row>
    <row r="3" spans="1:8" s="47" customFormat="1" ht="50.25" customHeight="1" x14ac:dyDescent="0.2">
      <c r="A3" s="48"/>
    </row>
    <row r="4" spans="1:8" s="60" customFormat="1" ht="79.5" customHeight="1" x14ac:dyDescent="0.25">
      <c r="A4" s="59"/>
      <c r="B4" s="359" t="s">
        <v>161</v>
      </c>
      <c r="C4" s="359"/>
      <c r="D4" s="359"/>
      <c r="E4" s="359"/>
      <c r="F4" s="359"/>
    </row>
    <row r="5" spans="1:8" s="68" customFormat="1" ht="26.25" customHeight="1" x14ac:dyDescent="0.25">
      <c r="A5" s="67"/>
      <c r="B5" s="360" t="s">
        <v>200</v>
      </c>
      <c r="C5" s="361"/>
      <c r="D5" s="361"/>
      <c r="E5" s="361"/>
      <c r="F5" s="361"/>
    </row>
    <row r="6" spans="1:8" s="47" customFormat="1" ht="26.25" customHeight="1" x14ac:dyDescent="0.2">
      <c r="A6" s="48"/>
      <c r="B6" s="362" t="s">
        <v>164</v>
      </c>
      <c r="C6" s="362"/>
      <c r="D6" s="362"/>
      <c r="E6" s="362"/>
      <c r="F6" s="362"/>
    </row>
    <row r="7" spans="1:8" s="47" customFormat="1" ht="26.25" customHeight="1" x14ac:dyDescent="0.2">
      <c r="A7" s="180"/>
      <c r="B7" s="216"/>
      <c r="C7" s="241" t="s">
        <v>207</v>
      </c>
      <c r="D7" s="216"/>
      <c r="E7" s="216"/>
      <c r="F7" s="216"/>
    </row>
    <row r="8" spans="1:8" s="47" customFormat="1" ht="26.25" customHeight="1" x14ac:dyDescent="0.2">
      <c r="A8" s="180"/>
      <c r="B8" s="181" t="s">
        <v>129</v>
      </c>
      <c r="C8" s="76"/>
      <c r="D8" s="76"/>
      <c r="E8" s="76"/>
      <c r="F8" s="76"/>
    </row>
    <row r="9" spans="1:8" s="47" customFormat="1" ht="45.75" customHeight="1" x14ac:dyDescent="0.2">
      <c r="A9" s="180"/>
      <c r="B9" s="363" t="s">
        <v>206</v>
      </c>
      <c r="C9" s="364"/>
      <c r="D9" s="364"/>
      <c r="E9" s="364"/>
      <c r="F9" s="364"/>
    </row>
    <row r="10" spans="1:8" s="47" customFormat="1" ht="27" customHeight="1" x14ac:dyDescent="0.25">
      <c r="B10" s="78" t="s">
        <v>162</v>
      </c>
      <c r="C10" s="79"/>
      <c r="D10" s="79"/>
      <c r="E10" s="79"/>
      <c r="F10" s="79"/>
      <c r="H10" s="46"/>
    </row>
    <row r="11" spans="1:8" s="47" customFormat="1" ht="18" customHeight="1" x14ac:dyDescent="0.25">
      <c r="B11" s="80" t="s">
        <v>163</v>
      </c>
      <c r="C11" s="79"/>
      <c r="D11" s="79"/>
      <c r="E11" s="79"/>
      <c r="F11" s="79"/>
      <c r="H11" s="46"/>
    </row>
    <row r="12" spans="1:8" s="47" customFormat="1" ht="18" customHeight="1" x14ac:dyDescent="0.25">
      <c r="B12" s="199" t="s">
        <v>167</v>
      </c>
      <c r="C12" s="79"/>
      <c r="D12" s="79"/>
      <c r="E12" s="79"/>
      <c r="F12" s="79"/>
      <c r="H12" s="46"/>
    </row>
    <row r="13" spans="1:8" s="47" customFormat="1" ht="18" customHeight="1" x14ac:dyDescent="0.25">
      <c r="B13" s="80" t="s">
        <v>68</v>
      </c>
      <c r="C13" s="79"/>
      <c r="D13" s="79"/>
      <c r="E13" s="79"/>
      <c r="F13" s="79"/>
      <c r="H13" s="46"/>
    </row>
    <row r="14" spans="1:8" s="2" customFormat="1" ht="15" x14ac:dyDescent="0.25">
      <c r="B14" s="82"/>
      <c r="C14" s="81"/>
      <c r="D14" s="82"/>
      <c r="E14" s="82"/>
      <c r="F14" s="82"/>
      <c r="H14" s="61"/>
    </row>
    <row r="15" spans="1:8" s="2" customFormat="1" ht="28.5" customHeight="1" x14ac:dyDescent="0.25">
      <c r="B15" s="353" t="s">
        <v>116</v>
      </c>
      <c r="C15" s="353"/>
      <c r="D15" s="353"/>
      <c r="E15" s="353"/>
      <c r="F15" s="353"/>
      <c r="H15" s="61"/>
    </row>
    <row r="16" spans="1:8" s="2" customFormat="1" ht="15" x14ac:dyDescent="0.25">
      <c r="B16" s="84"/>
      <c r="C16" s="81"/>
      <c r="D16" s="85"/>
      <c r="E16" s="83"/>
      <c r="F16" s="82"/>
      <c r="H16" s="61"/>
    </row>
    <row r="17" spans="1:26" s="2" customFormat="1" ht="30" customHeight="1" x14ac:dyDescent="0.25">
      <c r="B17" s="84" t="s">
        <v>165</v>
      </c>
      <c r="C17" s="218"/>
      <c r="D17" s="358" t="s">
        <v>199</v>
      </c>
      <c r="E17" s="358"/>
      <c r="F17" s="220"/>
      <c r="G17" s="75"/>
      <c r="H17" s="75"/>
    </row>
    <row r="18" spans="1:26" s="2" customFormat="1" ht="18" x14ac:dyDescent="0.25">
      <c r="B18" s="84" t="s">
        <v>69</v>
      </c>
      <c r="C18" s="219"/>
      <c r="D18" s="85"/>
      <c r="E18" s="83"/>
      <c r="F18" s="198" t="s">
        <v>166</v>
      </c>
      <c r="H18" s="61"/>
    </row>
    <row r="19" spans="1:26" s="2" customFormat="1" ht="15" x14ac:dyDescent="0.25">
      <c r="B19" s="83"/>
      <c r="C19" s="81"/>
      <c r="D19" s="81"/>
      <c r="E19" s="83"/>
      <c r="F19" s="82"/>
      <c r="H19" s="61"/>
    </row>
    <row r="20" spans="1:26" ht="30" customHeight="1" x14ac:dyDescent="0.2">
      <c r="A20" s="48"/>
      <c r="B20" s="352" t="s">
        <v>168</v>
      </c>
      <c r="C20" s="353"/>
      <c r="D20" s="353"/>
      <c r="E20" s="353"/>
      <c r="F20" s="353"/>
      <c r="H20" s="46"/>
      <c r="K20" s="50"/>
    </row>
    <row r="21" spans="1:26" s="54" customFormat="1" ht="38.25" customHeight="1" x14ac:dyDescent="0.25">
      <c r="A21" s="2"/>
      <c r="B21" s="348" t="s">
        <v>169</v>
      </c>
      <c r="C21" s="349"/>
      <c r="D21" s="349"/>
      <c r="E21" s="349"/>
      <c r="F21" s="349"/>
      <c r="G21" s="2"/>
      <c r="H21" s="61"/>
      <c r="I21" s="2"/>
      <c r="J21" s="2"/>
      <c r="K21" s="64"/>
      <c r="L21" s="2"/>
      <c r="M21" s="2"/>
      <c r="N21" s="2"/>
      <c r="O21" s="2"/>
      <c r="P21" s="2"/>
      <c r="Q21" s="2"/>
      <c r="R21" s="2"/>
      <c r="S21" s="2"/>
      <c r="T21" s="2"/>
      <c r="U21" s="2"/>
      <c r="V21" s="2"/>
      <c r="W21" s="2"/>
      <c r="X21" s="2"/>
      <c r="Y21" s="2"/>
      <c r="Z21" s="2"/>
    </row>
    <row r="22" spans="1:26" s="52" customFormat="1" ht="69.75" customHeight="1" x14ac:dyDescent="0.25">
      <c r="B22" s="350" t="s">
        <v>170</v>
      </c>
      <c r="C22" s="351"/>
      <c r="D22" s="351"/>
      <c r="E22" s="351"/>
      <c r="F22" s="351"/>
      <c r="G22" s="63"/>
      <c r="H22" s="54"/>
      <c r="I22" s="54"/>
      <c r="J22" s="54"/>
      <c r="K22" s="54"/>
      <c r="L22" s="54"/>
      <c r="M22" s="54"/>
    </row>
    <row r="23" spans="1:26" s="52" customFormat="1" ht="183.75" customHeight="1" x14ac:dyDescent="0.25">
      <c r="B23" s="354" t="s">
        <v>171</v>
      </c>
      <c r="C23" s="355"/>
      <c r="D23" s="355"/>
      <c r="E23" s="355"/>
      <c r="F23" s="355"/>
      <c r="G23" s="63"/>
      <c r="H23" s="54"/>
      <c r="I23" s="54"/>
      <c r="J23" s="54"/>
      <c r="K23" s="54"/>
      <c r="L23" s="54"/>
      <c r="M23" s="54"/>
    </row>
    <row r="24" spans="1:26" s="66" customFormat="1" ht="8.25" x14ac:dyDescent="0.15">
      <c r="A24" s="65"/>
      <c r="B24" s="86"/>
      <c r="C24" s="87"/>
      <c r="D24" s="88"/>
      <c r="E24" s="86"/>
      <c r="F24" s="86"/>
    </row>
    <row r="25" spans="1:26" s="72" customFormat="1" ht="15" customHeight="1" x14ac:dyDescent="0.25">
      <c r="A25" s="71"/>
      <c r="B25" s="200" t="s">
        <v>172</v>
      </c>
      <c r="C25" s="201" t="s">
        <v>173</v>
      </c>
      <c r="D25" s="221" t="s">
        <v>70</v>
      </c>
      <c r="E25" s="89"/>
      <c r="F25" s="89"/>
      <c r="H25" s="73"/>
      <c r="I25" s="73"/>
      <c r="J25" s="73"/>
      <c r="K25" s="73"/>
      <c r="L25" s="73"/>
      <c r="M25" s="73"/>
    </row>
    <row r="26" spans="1:26" s="66" customFormat="1" ht="19.5" customHeight="1" x14ac:dyDescent="0.15">
      <c r="A26" s="65"/>
      <c r="B26" s="86"/>
      <c r="C26" s="87"/>
      <c r="D26" s="88"/>
      <c r="E26" s="86"/>
      <c r="F26" s="86"/>
    </row>
    <row r="27" spans="1:26" s="47" customFormat="1" ht="20.25" x14ac:dyDescent="0.2">
      <c r="A27" s="48"/>
      <c r="B27" s="98" t="s">
        <v>71</v>
      </c>
      <c r="C27" s="95"/>
      <c r="D27" s="95"/>
      <c r="E27" s="95"/>
      <c r="F27" s="95"/>
    </row>
    <row r="28" spans="1:26" s="47" customFormat="1" ht="12" customHeight="1" x14ac:dyDescent="0.2">
      <c r="A28" s="48"/>
      <c r="B28" s="182"/>
      <c r="C28" s="183"/>
      <c r="D28" s="183"/>
      <c r="E28" s="183"/>
      <c r="F28" s="183"/>
    </row>
    <row r="29" spans="1:26" s="47" customFormat="1" ht="20.25" x14ac:dyDescent="0.2">
      <c r="A29" s="48"/>
      <c r="B29" s="202" t="s">
        <v>174</v>
      </c>
      <c r="C29" s="95"/>
      <c r="D29" s="95"/>
      <c r="E29" s="95"/>
      <c r="F29" s="95"/>
    </row>
    <row r="30" spans="1:26" s="47" customFormat="1" x14ac:dyDescent="0.2">
      <c r="A30" s="48"/>
      <c r="B30" s="48"/>
      <c r="C30" s="48"/>
      <c r="D30" s="48"/>
      <c r="E30" s="48"/>
      <c r="F30" s="48"/>
    </row>
    <row r="31" spans="1:26" s="54" customFormat="1" ht="30" x14ac:dyDescent="0.25">
      <c r="A31" s="49"/>
      <c r="B31" s="203" t="s">
        <v>179</v>
      </c>
      <c r="C31" s="96" t="s">
        <v>182</v>
      </c>
      <c r="D31" s="97" t="s">
        <v>73</v>
      </c>
      <c r="E31" s="97" t="s">
        <v>74</v>
      </c>
      <c r="F31" s="96" t="s">
        <v>184</v>
      </c>
      <c r="G31" s="47"/>
      <c r="H31" s="47"/>
      <c r="I31" s="2"/>
      <c r="J31" s="2"/>
      <c r="K31" s="53"/>
      <c r="L31" s="2"/>
      <c r="M31" s="2"/>
      <c r="N31" s="2"/>
      <c r="O31" s="2"/>
      <c r="P31" s="2"/>
      <c r="Q31" s="2"/>
      <c r="R31" s="2"/>
      <c r="S31" s="2"/>
      <c r="T31" s="2"/>
      <c r="U31" s="2"/>
      <c r="V31" s="2"/>
      <c r="W31" s="2"/>
      <c r="X31" s="2"/>
      <c r="Y31" s="2"/>
      <c r="Z31" s="2"/>
    </row>
    <row r="32" spans="1:26" s="54" customFormat="1" ht="18" customHeight="1" x14ac:dyDescent="0.25">
      <c r="A32" s="49"/>
      <c r="B32" s="224" t="s">
        <v>78</v>
      </c>
      <c r="C32" s="100"/>
      <c r="D32" s="100" t="s">
        <v>70</v>
      </c>
      <c r="E32" s="101"/>
      <c r="F32" s="222">
        <v>0</v>
      </c>
      <c r="G32" s="2"/>
      <c r="H32" s="61"/>
      <c r="I32" s="2"/>
      <c r="J32" s="2"/>
      <c r="K32" s="53"/>
      <c r="L32" s="2"/>
      <c r="M32" s="2"/>
      <c r="N32" s="2"/>
      <c r="O32" s="2"/>
      <c r="P32" s="2"/>
      <c r="Q32" s="2"/>
      <c r="R32" s="2"/>
      <c r="S32" s="2"/>
      <c r="T32" s="2"/>
      <c r="U32" s="2"/>
      <c r="V32" s="2"/>
      <c r="W32" s="2"/>
      <c r="X32" s="2"/>
      <c r="Y32" s="2"/>
      <c r="Z32" s="2"/>
    </row>
    <row r="33" spans="1:26" s="54" customFormat="1" ht="18" customHeight="1" x14ac:dyDescent="0.25">
      <c r="A33" s="49"/>
      <c r="B33" s="224" t="s">
        <v>130</v>
      </c>
      <c r="C33" s="100"/>
      <c r="D33" s="100" t="s">
        <v>70</v>
      </c>
      <c r="E33" s="101"/>
      <c r="F33" s="222">
        <v>0</v>
      </c>
      <c r="G33" s="2"/>
      <c r="H33" s="61"/>
      <c r="I33" s="2"/>
      <c r="J33" s="2"/>
      <c r="K33" s="53"/>
      <c r="L33" s="2"/>
      <c r="M33" s="2"/>
      <c r="N33" s="2"/>
      <c r="O33" s="2"/>
      <c r="P33" s="2"/>
      <c r="Q33" s="2"/>
      <c r="R33" s="2"/>
      <c r="S33" s="2"/>
      <c r="T33" s="2"/>
      <c r="U33" s="2"/>
      <c r="V33" s="2"/>
      <c r="W33" s="2"/>
      <c r="X33" s="2"/>
      <c r="Y33" s="2"/>
      <c r="Z33" s="2"/>
    </row>
    <row r="34" spans="1:26" s="54" customFormat="1" ht="18" customHeight="1" x14ac:dyDescent="0.25">
      <c r="A34" s="49"/>
      <c r="B34" s="224" t="s">
        <v>131</v>
      </c>
      <c r="C34" s="100"/>
      <c r="D34" s="100" t="s">
        <v>70</v>
      </c>
      <c r="E34" s="101"/>
      <c r="F34" s="222">
        <v>0</v>
      </c>
      <c r="G34" s="2"/>
      <c r="H34" s="61"/>
      <c r="I34" s="2"/>
      <c r="J34" s="2"/>
      <c r="K34" s="53"/>
      <c r="L34" s="2"/>
      <c r="M34" s="2"/>
      <c r="N34" s="2"/>
      <c r="O34" s="2"/>
      <c r="P34" s="2"/>
      <c r="Q34" s="2"/>
      <c r="R34" s="2"/>
      <c r="S34" s="2"/>
      <c r="T34" s="2"/>
      <c r="U34" s="2"/>
      <c r="V34" s="2"/>
      <c r="W34" s="2"/>
      <c r="X34" s="2"/>
      <c r="Y34" s="2"/>
      <c r="Z34" s="2"/>
    </row>
    <row r="35" spans="1:26" s="54" customFormat="1" ht="18" customHeight="1" x14ac:dyDescent="0.25">
      <c r="A35" s="49"/>
      <c r="B35" s="224" t="s">
        <v>79</v>
      </c>
      <c r="C35" s="100"/>
      <c r="D35" s="100" t="s">
        <v>70</v>
      </c>
      <c r="E35" s="101"/>
      <c r="F35" s="222">
        <v>0</v>
      </c>
      <c r="G35" s="2"/>
      <c r="H35" s="61"/>
      <c r="I35" s="2"/>
      <c r="J35" s="2"/>
      <c r="K35" s="53"/>
      <c r="L35" s="2"/>
      <c r="M35" s="2"/>
      <c r="N35" s="2"/>
      <c r="O35" s="2"/>
      <c r="P35" s="2"/>
      <c r="Q35" s="2"/>
      <c r="R35" s="2"/>
      <c r="S35" s="2"/>
      <c r="T35" s="2"/>
      <c r="U35" s="2"/>
      <c r="V35" s="2"/>
      <c r="W35" s="2"/>
      <c r="X35" s="2"/>
      <c r="Y35" s="2"/>
      <c r="Z35" s="2"/>
    </row>
    <row r="36" spans="1:26" s="54" customFormat="1" ht="18" customHeight="1" x14ac:dyDescent="0.25">
      <c r="A36" s="49"/>
      <c r="B36" s="224" t="s">
        <v>80</v>
      </c>
      <c r="C36" s="100"/>
      <c r="D36" s="100" t="s">
        <v>70</v>
      </c>
      <c r="E36" s="101"/>
      <c r="F36" s="222">
        <v>0</v>
      </c>
      <c r="G36" s="2"/>
      <c r="H36" s="61"/>
      <c r="I36" s="2"/>
      <c r="J36" s="2"/>
      <c r="K36" s="53"/>
      <c r="L36" s="2"/>
      <c r="M36" s="2"/>
      <c r="N36" s="2"/>
      <c r="O36" s="2"/>
      <c r="P36" s="2"/>
      <c r="Q36" s="2"/>
      <c r="R36" s="2"/>
      <c r="S36" s="2"/>
      <c r="T36" s="2"/>
      <c r="U36" s="2"/>
      <c r="V36" s="2"/>
      <c r="W36" s="2"/>
      <c r="X36" s="2"/>
      <c r="Y36" s="2"/>
      <c r="Z36" s="2"/>
    </row>
    <row r="37" spans="1:26" s="54" customFormat="1" ht="18" customHeight="1" x14ac:dyDescent="0.25">
      <c r="A37" s="49"/>
      <c r="B37" s="224" t="s">
        <v>81</v>
      </c>
      <c r="C37" s="100"/>
      <c r="D37" s="100" t="s">
        <v>70</v>
      </c>
      <c r="E37" s="101"/>
      <c r="F37" s="222">
        <v>0</v>
      </c>
      <c r="G37" s="2"/>
      <c r="H37" s="61"/>
      <c r="I37" s="2"/>
      <c r="J37" s="2"/>
      <c r="K37" s="53"/>
      <c r="L37" s="2"/>
      <c r="M37" s="2"/>
      <c r="N37" s="2"/>
      <c r="O37" s="2"/>
      <c r="P37" s="2"/>
      <c r="Q37" s="2"/>
      <c r="R37" s="2"/>
      <c r="S37" s="2"/>
      <c r="T37" s="2"/>
      <c r="U37" s="2"/>
      <c r="V37" s="2"/>
      <c r="W37" s="2"/>
      <c r="X37" s="2"/>
      <c r="Y37" s="2"/>
      <c r="Z37" s="2"/>
    </row>
    <row r="38" spans="1:26" s="54" customFormat="1" ht="18" customHeight="1" x14ac:dyDescent="0.25">
      <c r="A38" s="49"/>
      <c r="B38" s="224" t="s">
        <v>82</v>
      </c>
      <c r="C38" s="102"/>
      <c r="D38" s="100" t="s">
        <v>70</v>
      </c>
      <c r="E38" s="102"/>
      <c r="F38" s="222">
        <v>0</v>
      </c>
      <c r="G38" s="2"/>
      <c r="H38" s="61"/>
      <c r="I38" s="2"/>
      <c r="J38" s="2"/>
      <c r="K38" s="53"/>
      <c r="L38" s="2"/>
      <c r="M38" s="2"/>
      <c r="N38" s="2"/>
      <c r="O38" s="2"/>
      <c r="P38" s="2"/>
      <c r="Q38" s="2"/>
      <c r="R38" s="2"/>
      <c r="S38" s="2"/>
      <c r="T38" s="2"/>
      <c r="U38" s="2"/>
      <c r="V38" s="2"/>
      <c r="W38" s="2"/>
      <c r="X38" s="2"/>
      <c r="Y38" s="2"/>
      <c r="Z38" s="2"/>
    </row>
    <row r="39" spans="1:26" s="54" customFormat="1" ht="18" customHeight="1" x14ac:dyDescent="0.25">
      <c r="A39" s="49"/>
      <c r="B39" s="224" t="s">
        <v>132</v>
      </c>
      <c r="C39" s="102"/>
      <c r="D39" s="100" t="s">
        <v>70</v>
      </c>
      <c r="E39" s="102"/>
      <c r="F39" s="222">
        <v>0</v>
      </c>
      <c r="G39" s="2"/>
      <c r="H39" s="61"/>
      <c r="I39" s="2"/>
      <c r="J39" s="2"/>
      <c r="K39" s="53"/>
      <c r="L39" s="2"/>
      <c r="M39" s="2"/>
      <c r="N39" s="2"/>
      <c r="O39" s="2"/>
      <c r="P39" s="2"/>
      <c r="Q39" s="2"/>
      <c r="R39" s="2"/>
      <c r="S39" s="2"/>
      <c r="T39" s="2"/>
      <c r="U39" s="2"/>
      <c r="V39" s="2"/>
      <c r="W39" s="2"/>
      <c r="X39" s="2"/>
      <c r="Y39" s="2"/>
      <c r="Z39" s="2"/>
    </row>
    <row r="40" spans="1:26" s="54" customFormat="1" ht="18" customHeight="1" x14ac:dyDescent="0.25">
      <c r="A40" s="49"/>
      <c r="B40" s="226" t="s">
        <v>203</v>
      </c>
      <c r="C40" s="102"/>
      <c r="D40" s="100" t="s">
        <v>70</v>
      </c>
      <c r="E40" s="102"/>
      <c r="F40" s="222">
        <v>0</v>
      </c>
      <c r="G40" s="2"/>
      <c r="H40" s="61"/>
      <c r="I40" s="2"/>
      <c r="J40" s="2"/>
      <c r="K40" s="53"/>
      <c r="L40" s="2"/>
      <c r="M40" s="2"/>
      <c r="N40" s="2"/>
      <c r="O40" s="2"/>
      <c r="P40" s="2"/>
      <c r="Q40" s="2"/>
      <c r="R40" s="2"/>
      <c r="S40" s="2"/>
      <c r="T40" s="2"/>
      <c r="U40" s="2"/>
      <c r="V40" s="2"/>
      <c r="W40" s="2"/>
      <c r="X40" s="2"/>
      <c r="Y40" s="2"/>
      <c r="Z40" s="2"/>
    </row>
    <row r="41" spans="1:26" ht="21" customHeight="1" x14ac:dyDescent="0.35">
      <c r="A41" s="48"/>
      <c r="B41" s="104" t="s">
        <v>76</v>
      </c>
      <c r="C41" s="91"/>
      <c r="D41" s="92"/>
      <c r="E41" s="93" t="s">
        <v>77</v>
      </c>
      <c r="F41" s="236">
        <f>SUM(F32:F40)</f>
        <v>0</v>
      </c>
      <c r="K41" s="51"/>
    </row>
    <row r="42" spans="1:26" s="47" customFormat="1" ht="13.5" customHeight="1" x14ac:dyDescent="0.2">
      <c r="A42" s="48"/>
      <c r="B42" s="55"/>
      <c r="C42" s="55"/>
      <c r="D42" s="55"/>
      <c r="E42" s="55"/>
      <c r="F42" s="55"/>
    </row>
    <row r="43" spans="1:26" s="54" customFormat="1" ht="60" x14ac:dyDescent="0.2">
      <c r="A43" s="49"/>
      <c r="B43" s="203" t="s">
        <v>180</v>
      </c>
      <c r="C43" s="96" t="s">
        <v>183</v>
      </c>
      <c r="D43" s="96" t="s">
        <v>73</v>
      </c>
      <c r="E43" s="96" t="s">
        <v>74</v>
      </c>
      <c r="F43" s="96" t="s">
        <v>184</v>
      </c>
      <c r="G43" s="47"/>
      <c r="H43" s="47"/>
      <c r="I43" s="2"/>
      <c r="J43" s="2"/>
      <c r="K43" s="53"/>
      <c r="L43" s="2"/>
      <c r="M43" s="2"/>
      <c r="N43" s="2"/>
      <c r="O43" s="2"/>
      <c r="P43" s="2"/>
      <c r="Q43" s="2"/>
      <c r="R43" s="2"/>
      <c r="S43" s="2"/>
      <c r="T43" s="2"/>
      <c r="U43" s="2"/>
      <c r="V43" s="2"/>
      <c r="W43" s="2"/>
      <c r="X43" s="2"/>
      <c r="Y43" s="2"/>
      <c r="Z43" s="2"/>
    </row>
    <row r="44" spans="1:26" s="70" customFormat="1" ht="33.75" customHeight="1" x14ac:dyDescent="0.25">
      <c r="A44" s="184"/>
      <c r="B44" s="226" t="s">
        <v>201</v>
      </c>
      <c r="C44" s="185"/>
      <c r="D44" s="185" t="s">
        <v>70</v>
      </c>
      <c r="E44" s="186"/>
      <c r="F44" s="223">
        <v>0</v>
      </c>
      <c r="G44" s="61"/>
      <c r="H44" s="61"/>
      <c r="I44" s="61"/>
      <c r="J44" s="61"/>
      <c r="K44" s="187"/>
      <c r="L44" s="61"/>
      <c r="M44" s="61"/>
      <c r="N44" s="61"/>
      <c r="O44" s="61"/>
      <c r="P44" s="61"/>
      <c r="Q44" s="61"/>
      <c r="R44" s="61"/>
      <c r="S44" s="61"/>
      <c r="T44" s="61"/>
      <c r="U44" s="61"/>
      <c r="V44" s="61"/>
      <c r="W44" s="61"/>
      <c r="X44" s="61"/>
      <c r="Y44" s="61"/>
      <c r="Z44" s="61"/>
    </row>
    <row r="45" spans="1:26" s="70" customFormat="1" ht="39" customHeight="1" x14ac:dyDescent="0.25">
      <c r="A45" s="184"/>
      <c r="B45" s="226" t="s">
        <v>202</v>
      </c>
      <c r="C45" s="185"/>
      <c r="D45" s="185" t="s">
        <v>70</v>
      </c>
      <c r="E45" s="186"/>
      <c r="F45" s="223">
        <v>0</v>
      </c>
      <c r="G45" s="61"/>
      <c r="H45" s="61"/>
      <c r="I45" s="61"/>
      <c r="J45" s="61"/>
      <c r="K45" s="187"/>
      <c r="L45" s="61"/>
      <c r="M45" s="61"/>
      <c r="N45" s="61"/>
      <c r="O45" s="61"/>
      <c r="P45" s="61"/>
      <c r="Q45" s="61"/>
      <c r="R45" s="61"/>
      <c r="S45" s="61"/>
      <c r="T45" s="61"/>
      <c r="U45" s="61"/>
      <c r="V45" s="61"/>
      <c r="W45" s="61"/>
      <c r="X45" s="61"/>
      <c r="Y45" s="61"/>
      <c r="Z45" s="61"/>
    </row>
    <row r="46" spans="1:26" s="70" customFormat="1" ht="58.5" customHeight="1" x14ac:dyDescent="0.25">
      <c r="A46" s="184"/>
      <c r="B46" s="224" t="s">
        <v>133</v>
      </c>
      <c r="C46" s="185"/>
      <c r="D46" s="185" t="s">
        <v>70</v>
      </c>
      <c r="E46" s="186"/>
      <c r="F46" s="223">
        <v>0</v>
      </c>
      <c r="G46" s="61"/>
      <c r="H46" s="61"/>
      <c r="I46" s="61"/>
      <c r="J46" s="61"/>
      <c r="K46" s="187"/>
      <c r="L46" s="61"/>
      <c r="M46" s="61"/>
      <c r="N46" s="61"/>
      <c r="O46" s="61"/>
      <c r="P46" s="61"/>
      <c r="Q46" s="61"/>
      <c r="R46" s="61"/>
      <c r="S46" s="61"/>
      <c r="T46" s="61"/>
      <c r="U46" s="61"/>
      <c r="V46" s="61"/>
      <c r="W46" s="61"/>
      <c r="X46" s="61"/>
      <c r="Y46" s="61"/>
      <c r="Z46" s="61"/>
    </row>
    <row r="47" spans="1:26" s="70" customFormat="1" ht="18" customHeight="1" x14ac:dyDescent="0.25">
      <c r="A47" s="184"/>
      <c r="B47" s="225" t="s">
        <v>134</v>
      </c>
      <c r="C47" s="185"/>
      <c r="D47" s="185" t="s">
        <v>70</v>
      </c>
      <c r="E47" s="186"/>
      <c r="F47" s="223">
        <v>0</v>
      </c>
      <c r="G47" s="61"/>
      <c r="H47" s="61"/>
      <c r="I47" s="61"/>
      <c r="J47" s="61"/>
      <c r="K47" s="187"/>
      <c r="L47" s="61"/>
      <c r="M47" s="61"/>
      <c r="N47" s="61"/>
      <c r="O47" s="61"/>
      <c r="P47" s="61"/>
      <c r="Q47" s="61"/>
      <c r="R47" s="61"/>
      <c r="S47" s="61"/>
      <c r="T47" s="61"/>
      <c r="U47" s="61"/>
      <c r="V47" s="61"/>
      <c r="W47" s="61"/>
      <c r="X47" s="61"/>
      <c r="Y47" s="61"/>
      <c r="Z47" s="61"/>
    </row>
    <row r="48" spans="1:26" s="70" customFormat="1" ht="18" customHeight="1" x14ac:dyDescent="0.25">
      <c r="A48" s="184"/>
      <c r="B48" s="240" t="s">
        <v>203</v>
      </c>
      <c r="C48" s="185"/>
      <c r="D48" s="185" t="s">
        <v>70</v>
      </c>
      <c r="E48" s="186"/>
      <c r="F48" s="223">
        <v>0</v>
      </c>
      <c r="G48" s="61"/>
      <c r="H48" s="61"/>
      <c r="I48" s="61"/>
      <c r="J48" s="61"/>
      <c r="K48" s="187"/>
      <c r="L48" s="61"/>
      <c r="M48" s="61"/>
      <c r="N48" s="61"/>
      <c r="O48" s="61"/>
      <c r="P48" s="61"/>
      <c r="Q48" s="61"/>
      <c r="R48" s="61"/>
      <c r="S48" s="61"/>
      <c r="T48" s="61"/>
      <c r="U48" s="61"/>
      <c r="V48" s="61"/>
      <c r="W48" s="61"/>
      <c r="X48" s="61"/>
      <c r="Y48" s="61"/>
      <c r="Z48" s="61"/>
    </row>
    <row r="49" spans="1:26" ht="18" customHeight="1" x14ac:dyDescent="0.35">
      <c r="A49" s="48"/>
      <c r="B49" s="103" t="s">
        <v>76</v>
      </c>
      <c r="C49" s="91"/>
      <c r="D49" s="92"/>
      <c r="E49" s="93" t="s">
        <v>77</v>
      </c>
      <c r="F49" s="236">
        <f>SUM(F44:F48)</f>
        <v>0</v>
      </c>
      <c r="K49" s="51"/>
    </row>
    <row r="50" spans="1:26" s="47" customFormat="1" ht="16.5" customHeight="1" x14ac:dyDescent="0.2">
      <c r="A50" s="48"/>
      <c r="B50" s="55"/>
      <c r="C50" s="55"/>
      <c r="D50" s="55"/>
      <c r="E50" s="55"/>
      <c r="F50" s="55"/>
    </row>
    <row r="51" spans="1:26" s="54" customFormat="1" ht="30" x14ac:dyDescent="0.25">
      <c r="A51" s="49"/>
      <c r="B51" s="203" t="s">
        <v>175</v>
      </c>
      <c r="C51" s="96" t="s">
        <v>72</v>
      </c>
      <c r="D51" s="97" t="s">
        <v>73</v>
      </c>
      <c r="E51" s="97" t="s">
        <v>74</v>
      </c>
      <c r="F51" s="96" t="s">
        <v>184</v>
      </c>
      <c r="G51" s="47"/>
      <c r="H51" s="47"/>
      <c r="I51" s="2"/>
      <c r="J51" s="2"/>
      <c r="K51" s="53"/>
      <c r="L51" s="2"/>
      <c r="M51" s="2"/>
      <c r="N51" s="2"/>
      <c r="O51" s="2"/>
      <c r="P51" s="2"/>
      <c r="Q51" s="2"/>
      <c r="R51" s="2"/>
      <c r="S51" s="2"/>
      <c r="T51" s="2"/>
      <c r="U51" s="2"/>
      <c r="V51" s="2"/>
      <c r="W51" s="2"/>
      <c r="X51" s="2"/>
      <c r="Y51" s="2"/>
      <c r="Z51" s="2"/>
    </row>
    <row r="52" spans="1:26" s="54" customFormat="1" ht="18" customHeight="1" x14ac:dyDescent="0.25">
      <c r="A52" s="49"/>
      <c r="B52" s="224" t="s">
        <v>83</v>
      </c>
      <c r="C52" s="100"/>
      <c r="D52" s="100" t="s">
        <v>70</v>
      </c>
      <c r="E52" s="101"/>
      <c r="F52" s="222">
        <v>0</v>
      </c>
      <c r="G52" s="2"/>
      <c r="H52" s="61"/>
      <c r="I52" s="2"/>
      <c r="J52" s="2"/>
      <c r="K52" s="53"/>
      <c r="L52" s="2"/>
      <c r="M52" s="2"/>
      <c r="N52" s="2"/>
      <c r="O52" s="2"/>
      <c r="P52" s="2"/>
      <c r="Q52" s="2"/>
      <c r="R52" s="2"/>
      <c r="S52" s="2"/>
      <c r="T52" s="2"/>
      <c r="U52" s="2"/>
      <c r="V52" s="2"/>
      <c r="W52" s="2"/>
      <c r="X52" s="2"/>
      <c r="Y52" s="2"/>
      <c r="Z52" s="2"/>
    </row>
    <row r="53" spans="1:26" s="54" customFormat="1" ht="18" customHeight="1" x14ac:dyDescent="0.25">
      <c r="A53" s="49"/>
      <c r="B53" s="224" t="s">
        <v>135</v>
      </c>
      <c r="C53" s="100"/>
      <c r="D53" s="100" t="s">
        <v>70</v>
      </c>
      <c r="E53" s="101"/>
      <c r="F53" s="222">
        <v>0</v>
      </c>
      <c r="G53" s="2"/>
      <c r="H53" s="61"/>
      <c r="I53" s="2"/>
      <c r="J53" s="2"/>
      <c r="K53" s="53"/>
      <c r="L53" s="2"/>
      <c r="M53" s="2"/>
      <c r="N53" s="2"/>
      <c r="O53" s="2"/>
      <c r="P53" s="2"/>
      <c r="Q53" s="2"/>
      <c r="R53" s="2"/>
      <c r="S53" s="2"/>
      <c r="T53" s="2"/>
      <c r="U53" s="2"/>
      <c r="V53" s="2"/>
      <c r="W53" s="2"/>
      <c r="X53" s="2"/>
      <c r="Y53" s="2"/>
      <c r="Z53" s="2"/>
    </row>
    <row r="54" spans="1:26" s="54" customFormat="1" ht="18" customHeight="1" x14ac:dyDescent="0.25">
      <c r="A54" s="49"/>
      <c r="B54" s="224" t="s">
        <v>84</v>
      </c>
      <c r="C54" s="100"/>
      <c r="D54" s="100" t="s">
        <v>70</v>
      </c>
      <c r="E54" s="101"/>
      <c r="F54" s="222">
        <v>0</v>
      </c>
      <c r="G54" s="2"/>
      <c r="H54" s="61"/>
      <c r="I54" s="2"/>
      <c r="J54" s="2"/>
      <c r="K54" s="53"/>
      <c r="L54" s="2"/>
      <c r="M54" s="2"/>
      <c r="N54" s="2"/>
      <c r="O54" s="2"/>
      <c r="P54" s="2"/>
      <c r="Q54" s="2"/>
      <c r="R54" s="2"/>
      <c r="S54" s="2"/>
      <c r="T54" s="2"/>
      <c r="U54" s="2"/>
      <c r="V54" s="2"/>
      <c r="W54" s="2"/>
      <c r="X54" s="2"/>
      <c r="Y54" s="2"/>
      <c r="Z54" s="2"/>
    </row>
    <row r="55" spans="1:26" s="54" customFormat="1" ht="33" customHeight="1" x14ac:dyDescent="0.25">
      <c r="A55" s="49"/>
      <c r="B55" s="224" t="s">
        <v>85</v>
      </c>
      <c r="C55" s="100"/>
      <c r="D55" s="100" t="s">
        <v>70</v>
      </c>
      <c r="E55" s="101"/>
      <c r="F55" s="222">
        <v>0</v>
      </c>
      <c r="G55" s="2"/>
      <c r="H55" s="61"/>
      <c r="I55" s="2"/>
      <c r="J55" s="2"/>
      <c r="K55" s="53"/>
      <c r="L55" s="2"/>
      <c r="M55" s="2"/>
      <c r="N55" s="2"/>
      <c r="O55" s="2"/>
      <c r="P55" s="2"/>
      <c r="Q55" s="2"/>
      <c r="R55" s="2"/>
      <c r="S55" s="2"/>
      <c r="T55" s="2"/>
      <c r="U55" s="2"/>
      <c r="V55" s="2"/>
      <c r="W55" s="2"/>
      <c r="X55" s="2"/>
      <c r="Y55" s="2"/>
      <c r="Z55" s="2"/>
    </row>
    <row r="56" spans="1:26" s="54" customFormat="1" ht="18" customHeight="1" x14ac:dyDescent="0.25">
      <c r="A56" s="49"/>
      <c r="B56" s="224" t="s">
        <v>136</v>
      </c>
      <c r="C56" s="100"/>
      <c r="D56" s="100" t="s">
        <v>70</v>
      </c>
      <c r="E56" s="101"/>
      <c r="F56" s="222">
        <v>0</v>
      </c>
      <c r="G56" s="2"/>
      <c r="H56" s="61"/>
      <c r="I56" s="2"/>
      <c r="J56" s="2"/>
      <c r="K56" s="53"/>
      <c r="L56" s="2"/>
      <c r="M56" s="2"/>
      <c r="N56" s="2"/>
      <c r="O56" s="2"/>
      <c r="P56" s="2"/>
      <c r="Q56" s="2"/>
      <c r="R56" s="2"/>
      <c r="S56" s="2"/>
      <c r="T56" s="2"/>
      <c r="U56" s="2"/>
      <c r="V56" s="2"/>
      <c r="W56" s="2"/>
      <c r="X56" s="2"/>
      <c r="Y56" s="2"/>
      <c r="Z56" s="2"/>
    </row>
    <row r="57" spans="1:26" s="54" customFormat="1" ht="18" customHeight="1" x14ac:dyDescent="0.25">
      <c r="A57" s="49"/>
      <c r="B57" s="226" t="s">
        <v>203</v>
      </c>
      <c r="C57" s="102"/>
      <c r="D57" s="100" t="s">
        <v>70</v>
      </c>
      <c r="E57" s="102"/>
      <c r="F57" s="222">
        <v>0</v>
      </c>
      <c r="G57" s="2"/>
      <c r="H57" s="61"/>
      <c r="I57" s="2"/>
      <c r="J57" s="2"/>
      <c r="K57" s="53"/>
      <c r="L57" s="2"/>
      <c r="M57" s="2"/>
      <c r="N57" s="2"/>
      <c r="O57" s="2"/>
      <c r="P57" s="2"/>
      <c r="Q57" s="2"/>
      <c r="R57" s="2"/>
      <c r="S57" s="2"/>
      <c r="T57" s="2"/>
      <c r="U57" s="2"/>
      <c r="V57" s="2"/>
      <c r="W57" s="2"/>
      <c r="X57" s="2"/>
      <c r="Y57" s="2"/>
      <c r="Z57" s="2"/>
    </row>
    <row r="58" spans="1:26" ht="18" customHeight="1" x14ac:dyDescent="0.35">
      <c r="A58" s="48"/>
      <c r="B58" s="104" t="s">
        <v>76</v>
      </c>
      <c r="C58" s="108"/>
      <c r="D58" s="92"/>
      <c r="E58" s="93" t="s">
        <v>77</v>
      </c>
      <c r="F58" s="236">
        <f>SUM(F52:F57)</f>
        <v>0</v>
      </c>
      <c r="K58" s="51"/>
    </row>
    <row r="59" spans="1:26" ht="18" customHeight="1" x14ac:dyDescent="0.35">
      <c r="A59" s="48"/>
      <c r="B59" s="105"/>
      <c r="C59" s="108"/>
      <c r="D59" s="92"/>
      <c r="E59" s="92"/>
      <c r="F59" s="92"/>
      <c r="K59" s="51"/>
    </row>
    <row r="60" spans="1:26" s="54" customFormat="1" ht="30" x14ac:dyDescent="0.25">
      <c r="A60" s="49"/>
      <c r="B60" s="203" t="s">
        <v>181</v>
      </c>
      <c r="C60" s="96" t="s">
        <v>72</v>
      </c>
      <c r="D60" s="97" t="s">
        <v>73</v>
      </c>
      <c r="E60" s="97" t="s">
        <v>74</v>
      </c>
      <c r="F60" s="96" t="s">
        <v>184</v>
      </c>
      <c r="G60" s="47"/>
      <c r="H60" s="47"/>
      <c r="I60" s="2"/>
      <c r="J60" s="2"/>
      <c r="K60" s="53"/>
      <c r="L60" s="2"/>
      <c r="M60" s="2"/>
      <c r="N60" s="2"/>
      <c r="O60" s="2"/>
      <c r="P60" s="2"/>
      <c r="Q60" s="2"/>
      <c r="R60" s="2"/>
      <c r="S60" s="2"/>
      <c r="T60" s="2"/>
      <c r="U60" s="2"/>
      <c r="V60" s="2"/>
      <c r="W60" s="2"/>
      <c r="X60" s="2"/>
      <c r="Y60" s="2"/>
      <c r="Z60" s="2"/>
    </row>
    <row r="61" spans="1:26" s="54" customFormat="1" ht="18" customHeight="1" x14ac:dyDescent="0.25">
      <c r="A61" s="49"/>
      <c r="B61" s="224" t="s">
        <v>137</v>
      </c>
      <c r="C61" s="100"/>
      <c r="D61" s="100" t="s">
        <v>70</v>
      </c>
      <c r="E61" s="101"/>
      <c r="F61" s="222">
        <v>0</v>
      </c>
      <c r="G61" s="2"/>
      <c r="H61" s="61"/>
      <c r="I61" s="2"/>
      <c r="J61" s="2"/>
      <c r="K61" s="53"/>
      <c r="L61" s="2"/>
      <c r="M61" s="2"/>
      <c r="N61" s="2"/>
      <c r="O61" s="2"/>
      <c r="P61" s="2"/>
      <c r="Q61" s="2"/>
      <c r="R61" s="2"/>
      <c r="S61" s="2"/>
      <c r="T61" s="2"/>
      <c r="U61" s="2"/>
      <c r="V61" s="2"/>
      <c r="W61" s="2"/>
      <c r="X61" s="2"/>
      <c r="Y61" s="2"/>
      <c r="Z61" s="2"/>
    </row>
    <row r="62" spans="1:26" s="54" customFormat="1" ht="18" customHeight="1" x14ac:dyDescent="0.25">
      <c r="A62" s="49"/>
      <c r="B62" s="224" t="s">
        <v>138</v>
      </c>
      <c r="C62" s="100"/>
      <c r="D62" s="100" t="s">
        <v>70</v>
      </c>
      <c r="E62" s="101"/>
      <c r="F62" s="222">
        <v>0</v>
      </c>
      <c r="G62" s="2"/>
      <c r="H62" s="61"/>
      <c r="I62" s="2"/>
      <c r="J62" s="2"/>
      <c r="K62" s="53"/>
      <c r="L62" s="2"/>
      <c r="M62" s="2"/>
      <c r="N62" s="2"/>
      <c r="O62" s="2"/>
      <c r="P62" s="2"/>
      <c r="Q62" s="2"/>
      <c r="R62" s="2"/>
      <c r="S62" s="2"/>
      <c r="T62" s="2"/>
      <c r="U62" s="2"/>
      <c r="V62" s="2"/>
      <c r="W62" s="2"/>
      <c r="X62" s="2"/>
      <c r="Y62" s="2"/>
      <c r="Z62" s="2"/>
    </row>
    <row r="63" spans="1:26" s="54" customFormat="1" ht="18" customHeight="1" x14ac:dyDescent="0.25">
      <c r="A63" s="49"/>
      <c r="B63" s="226" t="s">
        <v>203</v>
      </c>
      <c r="C63" s="102"/>
      <c r="D63" s="100" t="s">
        <v>70</v>
      </c>
      <c r="E63" s="102"/>
      <c r="F63" s="222">
        <v>0</v>
      </c>
      <c r="G63" s="2"/>
      <c r="H63" s="61"/>
      <c r="I63" s="2"/>
      <c r="J63" s="2"/>
      <c r="K63" s="53"/>
      <c r="L63" s="2"/>
      <c r="M63" s="2"/>
      <c r="N63" s="2"/>
      <c r="O63" s="2"/>
      <c r="P63" s="2"/>
      <c r="Q63" s="2"/>
      <c r="R63" s="2"/>
      <c r="S63" s="2"/>
      <c r="T63" s="2"/>
      <c r="U63" s="2"/>
      <c r="V63" s="2"/>
      <c r="W63" s="2"/>
      <c r="X63" s="2"/>
      <c r="Y63" s="2"/>
      <c r="Z63" s="2"/>
    </row>
    <row r="64" spans="1:26" ht="18" customHeight="1" x14ac:dyDescent="0.35">
      <c r="A64" s="48"/>
      <c r="B64" s="104" t="s">
        <v>76</v>
      </c>
      <c r="C64" s="108"/>
      <c r="D64" s="92"/>
      <c r="E64" s="93" t="s">
        <v>77</v>
      </c>
      <c r="F64" s="236">
        <f>SUM(F61:F63)</f>
        <v>0</v>
      </c>
      <c r="K64" s="51"/>
    </row>
    <row r="65" spans="1:26" ht="18" customHeight="1" x14ac:dyDescent="0.35">
      <c r="A65" s="48"/>
      <c r="B65" s="107"/>
      <c r="C65" s="108"/>
      <c r="D65" s="92"/>
      <c r="E65" s="92"/>
      <c r="F65" s="92"/>
      <c r="K65" s="51"/>
    </row>
    <row r="66" spans="1:26" s="47" customFormat="1" ht="20.25" x14ac:dyDescent="0.2">
      <c r="A66" s="48"/>
      <c r="B66" s="202" t="s">
        <v>176</v>
      </c>
      <c r="C66" s="95"/>
      <c r="D66" s="95"/>
      <c r="E66" s="95"/>
      <c r="F66" s="95"/>
    </row>
    <row r="67" spans="1:26" s="47" customFormat="1" x14ac:dyDescent="0.2">
      <c r="A67" s="48"/>
      <c r="B67" s="180"/>
      <c r="C67" s="180"/>
      <c r="D67" s="180"/>
      <c r="E67" s="180"/>
      <c r="F67" s="180"/>
    </row>
    <row r="68" spans="1:26" s="70" customFormat="1" ht="90" x14ac:dyDescent="0.25">
      <c r="A68" s="184"/>
      <c r="B68" s="203" t="s">
        <v>177</v>
      </c>
      <c r="C68" s="96" t="s">
        <v>145</v>
      </c>
      <c r="D68" s="96" t="s">
        <v>146</v>
      </c>
      <c r="E68" s="96" t="s">
        <v>147</v>
      </c>
      <c r="F68" s="96" t="s">
        <v>148</v>
      </c>
      <c r="G68" s="96" t="s">
        <v>149</v>
      </c>
      <c r="H68" s="96" t="s">
        <v>150</v>
      </c>
      <c r="I68" s="96" t="s">
        <v>87</v>
      </c>
      <c r="J68" s="96" t="s">
        <v>184</v>
      </c>
      <c r="K68" s="187"/>
      <c r="L68" s="61"/>
      <c r="M68" s="61"/>
      <c r="N68" s="61"/>
      <c r="O68" s="61"/>
      <c r="P68" s="61"/>
      <c r="Q68" s="61"/>
      <c r="R68" s="61"/>
      <c r="S68" s="61"/>
      <c r="T68" s="61"/>
      <c r="U68" s="61"/>
      <c r="V68" s="61"/>
      <c r="W68" s="61"/>
      <c r="X68" s="61"/>
      <c r="Y68" s="61"/>
      <c r="Z68" s="61"/>
    </row>
    <row r="69" spans="1:26" s="54" customFormat="1" ht="18" customHeight="1" x14ac:dyDescent="0.25">
      <c r="A69" s="49"/>
      <c r="B69" s="109" t="s">
        <v>140</v>
      </c>
      <c r="C69" s="204"/>
      <c r="D69" s="205" t="s">
        <v>185</v>
      </c>
      <c r="E69" s="205"/>
      <c r="F69" s="205"/>
      <c r="G69" s="205" t="s">
        <v>151</v>
      </c>
      <c r="H69" s="206"/>
      <c r="I69" s="207"/>
      <c r="J69" s="207"/>
      <c r="K69" s="69"/>
      <c r="L69" s="2"/>
      <c r="M69" s="2"/>
      <c r="N69" s="2"/>
      <c r="O69" s="2"/>
      <c r="P69" s="2"/>
      <c r="Q69" s="2"/>
      <c r="R69" s="2"/>
      <c r="S69" s="2"/>
      <c r="T69" s="2"/>
      <c r="U69" s="2"/>
      <c r="V69" s="2"/>
      <c r="W69" s="2"/>
      <c r="X69" s="2"/>
      <c r="Y69" s="2"/>
      <c r="Z69" s="2"/>
    </row>
    <row r="70" spans="1:26" s="54" customFormat="1" ht="18" customHeight="1" x14ac:dyDescent="0.25">
      <c r="A70" s="49"/>
      <c r="B70" s="109" t="s">
        <v>141</v>
      </c>
      <c r="C70" s="204"/>
      <c r="D70" s="205"/>
      <c r="E70" s="205"/>
      <c r="F70" s="205"/>
      <c r="G70" s="205" t="s">
        <v>152</v>
      </c>
      <c r="H70" s="206"/>
      <c r="I70" s="207"/>
      <c r="J70" s="207"/>
      <c r="K70" s="69"/>
      <c r="L70" s="2"/>
      <c r="M70" s="2"/>
      <c r="N70" s="2"/>
      <c r="O70" s="2"/>
      <c r="P70" s="2"/>
      <c r="Q70" s="2"/>
      <c r="R70" s="2"/>
      <c r="S70" s="2"/>
      <c r="T70" s="2"/>
      <c r="U70" s="2"/>
      <c r="V70" s="2"/>
      <c r="W70" s="2"/>
      <c r="X70" s="2"/>
      <c r="Y70" s="2"/>
      <c r="Z70" s="2"/>
    </row>
    <row r="71" spans="1:26" s="54" customFormat="1" ht="28.5" customHeight="1" x14ac:dyDescent="0.25">
      <c r="A71" s="49"/>
      <c r="B71" s="189" t="s">
        <v>142</v>
      </c>
      <c r="C71" s="204"/>
      <c r="D71" s="205"/>
      <c r="E71" s="205"/>
      <c r="F71" s="205"/>
      <c r="G71" s="205" t="s">
        <v>152</v>
      </c>
      <c r="H71" s="206"/>
      <c r="I71" s="207"/>
      <c r="J71" s="207"/>
      <c r="K71" s="69"/>
      <c r="L71" s="2"/>
      <c r="M71" s="2"/>
      <c r="N71" s="2"/>
      <c r="O71" s="2"/>
      <c r="P71" s="2"/>
      <c r="Q71" s="2"/>
      <c r="R71" s="2"/>
      <c r="S71" s="2"/>
      <c r="T71" s="2"/>
      <c r="U71" s="2"/>
      <c r="V71" s="2"/>
      <c r="W71" s="2"/>
      <c r="X71" s="2"/>
      <c r="Y71" s="2"/>
      <c r="Z71" s="2"/>
    </row>
    <row r="72" spans="1:26" s="54" customFormat="1" ht="31.5" customHeight="1" x14ac:dyDescent="0.25">
      <c r="A72" s="49"/>
      <c r="B72" s="211" t="s">
        <v>188</v>
      </c>
      <c r="C72" s="204"/>
      <c r="D72" s="205"/>
      <c r="E72" s="205"/>
      <c r="F72" s="205"/>
      <c r="G72" s="205"/>
      <c r="H72" s="206"/>
      <c r="I72" s="207"/>
      <c r="J72" s="207"/>
      <c r="K72" s="69"/>
      <c r="L72" s="2"/>
      <c r="M72" s="2"/>
      <c r="N72" s="2"/>
      <c r="O72" s="2"/>
      <c r="P72" s="2"/>
      <c r="Q72" s="2"/>
      <c r="R72" s="2"/>
      <c r="S72" s="2"/>
      <c r="T72" s="2"/>
      <c r="U72" s="2"/>
      <c r="V72" s="2"/>
      <c r="W72" s="2"/>
      <c r="X72" s="2"/>
      <c r="Y72" s="2"/>
      <c r="Z72" s="2"/>
    </row>
    <row r="73" spans="1:26" s="54" customFormat="1" ht="18" customHeight="1" x14ac:dyDescent="0.25">
      <c r="A73" s="49"/>
      <c r="B73" s="109" t="s">
        <v>143</v>
      </c>
      <c r="C73" s="204"/>
      <c r="D73" s="205" t="s">
        <v>153</v>
      </c>
      <c r="E73" s="205"/>
      <c r="F73" s="205"/>
      <c r="G73" s="205"/>
      <c r="H73" s="206"/>
      <c r="I73" s="207"/>
      <c r="J73" s="207"/>
      <c r="K73" s="69"/>
      <c r="L73" s="2"/>
      <c r="M73" s="2"/>
      <c r="N73" s="2"/>
      <c r="O73" s="2"/>
      <c r="P73" s="2"/>
      <c r="Q73" s="2"/>
      <c r="R73" s="2"/>
      <c r="S73" s="2"/>
      <c r="T73" s="2"/>
      <c r="U73" s="2"/>
      <c r="V73" s="2"/>
      <c r="W73" s="2"/>
      <c r="X73" s="2"/>
      <c r="Y73" s="2"/>
      <c r="Z73" s="2"/>
    </row>
    <row r="74" spans="1:26" s="54" customFormat="1" ht="18" customHeight="1" x14ac:dyDescent="0.25">
      <c r="A74" s="49"/>
      <c r="B74" s="109" t="s">
        <v>144</v>
      </c>
      <c r="C74" s="204"/>
      <c r="D74" s="205"/>
      <c r="E74" s="205"/>
      <c r="F74" s="205"/>
      <c r="G74" s="205"/>
      <c r="H74" s="206"/>
      <c r="I74" s="207"/>
      <c r="J74" s="207"/>
      <c r="K74" s="69"/>
      <c r="L74" s="2"/>
      <c r="M74" s="2"/>
      <c r="N74" s="2"/>
      <c r="O74" s="2"/>
      <c r="P74" s="2"/>
      <c r="Q74" s="2"/>
      <c r="R74" s="2"/>
      <c r="S74" s="2"/>
      <c r="T74" s="2"/>
      <c r="U74" s="2"/>
      <c r="V74" s="2"/>
      <c r="W74" s="2"/>
      <c r="X74" s="2"/>
      <c r="Y74" s="2"/>
      <c r="Z74" s="2"/>
    </row>
    <row r="75" spans="1:26" s="54" customFormat="1" ht="18" customHeight="1" x14ac:dyDescent="0.25">
      <c r="A75" s="49"/>
      <c r="B75" s="209" t="s">
        <v>186</v>
      </c>
      <c r="C75" s="204"/>
      <c r="D75" s="206"/>
      <c r="E75" s="206"/>
      <c r="F75" s="206"/>
      <c r="G75" s="206"/>
      <c r="H75" s="206"/>
      <c r="I75" s="207"/>
      <c r="J75" s="207"/>
      <c r="K75" s="69"/>
      <c r="L75" s="2"/>
      <c r="M75" s="2"/>
      <c r="N75" s="2"/>
      <c r="O75" s="2"/>
      <c r="P75" s="2"/>
      <c r="Q75" s="2"/>
      <c r="R75" s="2"/>
      <c r="S75" s="2"/>
      <c r="T75" s="2"/>
      <c r="U75" s="2"/>
      <c r="V75" s="2"/>
      <c r="W75" s="2"/>
      <c r="X75" s="2"/>
      <c r="Y75" s="2"/>
      <c r="Z75" s="2"/>
    </row>
    <row r="76" spans="1:26" s="54" customFormat="1" ht="18" customHeight="1" x14ac:dyDescent="0.25">
      <c r="A76" s="49"/>
      <c r="B76" s="209" t="s">
        <v>187</v>
      </c>
      <c r="C76" s="204"/>
      <c r="D76" s="206"/>
      <c r="E76" s="206"/>
      <c r="F76" s="206"/>
      <c r="G76" s="206"/>
      <c r="H76" s="206"/>
      <c r="I76" s="207"/>
      <c r="J76" s="207"/>
      <c r="K76" s="69"/>
      <c r="L76" s="2"/>
      <c r="M76" s="2"/>
      <c r="N76" s="2"/>
      <c r="O76" s="2"/>
      <c r="P76" s="2"/>
      <c r="Q76" s="2"/>
      <c r="R76" s="2"/>
      <c r="S76" s="2"/>
      <c r="T76" s="2"/>
      <c r="U76" s="2"/>
      <c r="V76" s="2"/>
      <c r="W76" s="2"/>
      <c r="X76" s="2"/>
      <c r="Y76" s="2"/>
      <c r="Z76" s="2"/>
    </row>
    <row r="77" spans="1:26" ht="18" customHeight="1" x14ac:dyDescent="0.35">
      <c r="A77" s="48"/>
      <c r="B77" s="103" t="s">
        <v>76</v>
      </c>
      <c r="C77" s="91"/>
      <c r="D77" s="92"/>
      <c r="I77" s="93" t="s">
        <v>77</v>
      </c>
      <c r="J77" s="236">
        <f>SUM(J69:J76)</f>
        <v>0</v>
      </c>
      <c r="K77" s="56"/>
    </row>
    <row r="78" spans="1:26" s="47" customFormat="1" ht="6" customHeight="1" x14ac:dyDescent="0.25">
      <c r="A78" s="48"/>
      <c r="B78" s="110"/>
      <c r="C78" s="110"/>
      <c r="D78" s="110"/>
      <c r="E78" s="110"/>
      <c r="F78" s="110"/>
    </row>
    <row r="79" spans="1:26" s="70" customFormat="1" ht="90" x14ac:dyDescent="0.25">
      <c r="A79" s="184"/>
      <c r="B79" s="203" t="s">
        <v>178</v>
      </c>
      <c r="C79" s="96" t="s">
        <v>145</v>
      </c>
      <c r="D79" s="96" t="s">
        <v>146</v>
      </c>
      <c r="E79" s="96" t="s">
        <v>147</v>
      </c>
      <c r="F79" s="96" t="s">
        <v>148</v>
      </c>
      <c r="G79" s="96" t="s">
        <v>149</v>
      </c>
      <c r="H79" s="96" t="s">
        <v>150</v>
      </c>
      <c r="I79" s="96" t="s">
        <v>87</v>
      </c>
      <c r="J79" s="96" t="s">
        <v>75</v>
      </c>
      <c r="K79" s="187"/>
      <c r="L79" s="61"/>
      <c r="M79" s="61"/>
      <c r="N79" s="61"/>
      <c r="O79" s="61"/>
      <c r="P79" s="61"/>
      <c r="Q79" s="61"/>
      <c r="R79" s="61"/>
      <c r="S79" s="61"/>
      <c r="T79" s="61"/>
      <c r="U79" s="61"/>
      <c r="V79" s="61"/>
      <c r="W79" s="61"/>
      <c r="X79" s="61"/>
      <c r="Y79" s="61"/>
      <c r="Z79" s="61"/>
    </row>
    <row r="80" spans="1:26" s="54" customFormat="1" ht="18" customHeight="1" x14ac:dyDescent="0.25">
      <c r="A80" s="49"/>
      <c r="B80" s="109" t="s">
        <v>154</v>
      </c>
      <c r="C80" s="204"/>
      <c r="D80" s="205" t="s">
        <v>185</v>
      </c>
      <c r="E80" s="205"/>
      <c r="F80" s="205"/>
      <c r="G80" s="205" t="s">
        <v>151</v>
      </c>
      <c r="H80" s="206"/>
      <c r="I80" s="207"/>
      <c r="J80" s="207"/>
      <c r="K80" s="69"/>
      <c r="L80" s="2"/>
      <c r="M80" s="2"/>
      <c r="N80" s="2"/>
      <c r="O80" s="2"/>
      <c r="P80" s="2"/>
      <c r="Q80" s="2"/>
      <c r="R80" s="2"/>
      <c r="S80" s="2"/>
      <c r="T80" s="2"/>
      <c r="U80" s="2"/>
      <c r="V80" s="2"/>
      <c r="W80" s="2"/>
      <c r="X80" s="2"/>
      <c r="Y80" s="2"/>
      <c r="Z80" s="2"/>
    </row>
    <row r="81" spans="1:26" s="54" customFormat="1" ht="18" customHeight="1" x14ac:dyDescent="0.25">
      <c r="A81" s="49"/>
      <c r="B81" s="109" t="s">
        <v>155</v>
      </c>
      <c r="C81" s="204"/>
      <c r="D81" s="205"/>
      <c r="E81" s="205"/>
      <c r="F81" s="205"/>
      <c r="G81" s="205" t="s">
        <v>152</v>
      </c>
      <c r="H81" s="206"/>
      <c r="I81" s="207"/>
      <c r="J81" s="207"/>
      <c r="K81" s="69"/>
      <c r="L81" s="2"/>
      <c r="M81" s="2"/>
      <c r="N81" s="2"/>
      <c r="O81" s="2"/>
      <c r="P81" s="2"/>
      <c r="Q81" s="2"/>
      <c r="R81" s="2"/>
      <c r="S81" s="2"/>
      <c r="T81" s="2"/>
      <c r="U81" s="2"/>
      <c r="V81" s="2"/>
      <c r="W81" s="2"/>
      <c r="X81" s="2"/>
      <c r="Y81" s="2"/>
      <c r="Z81" s="2"/>
    </row>
    <row r="82" spans="1:26" s="54" customFormat="1" ht="18" customHeight="1" x14ac:dyDescent="0.25">
      <c r="A82" s="49"/>
      <c r="B82" s="109" t="s">
        <v>156</v>
      </c>
      <c r="C82" s="204"/>
      <c r="D82" s="205"/>
      <c r="E82" s="205"/>
      <c r="F82" s="205"/>
      <c r="G82" s="205" t="s">
        <v>152</v>
      </c>
      <c r="H82" s="206"/>
      <c r="I82" s="207"/>
      <c r="J82" s="207"/>
      <c r="K82" s="69"/>
      <c r="L82" s="2"/>
      <c r="M82" s="2"/>
      <c r="N82" s="2"/>
      <c r="O82" s="2"/>
      <c r="P82" s="2"/>
      <c r="Q82" s="2"/>
      <c r="R82" s="2"/>
      <c r="S82" s="2"/>
      <c r="T82" s="2"/>
      <c r="U82" s="2"/>
      <c r="V82" s="2"/>
      <c r="W82" s="2"/>
      <c r="X82" s="2"/>
      <c r="Y82" s="2"/>
      <c r="Z82" s="2"/>
    </row>
    <row r="83" spans="1:26" s="54" customFormat="1" ht="18" customHeight="1" x14ac:dyDescent="0.25">
      <c r="A83" s="49"/>
      <c r="B83" s="109" t="s">
        <v>157</v>
      </c>
      <c r="C83" s="204"/>
      <c r="D83" s="205"/>
      <c r="E83" s="205"/>
      <c r="F83" s="205"/>
      <c r="G83" s="205"/>
      <c r="H83" s="206"/>
      <c r="I83" s="207"/>
      <c r="J83" s="207"/>
      <c r="K83" s="69"/>
      <c r="L83" s="2"/>
      <c r="M83" s="2"/>
      <c r="N83" s="2"/>
      <c r="O83" s="2"/>
      <c r="P83" s="2"/>
      <c r="Q83" s="2"/>
      <c r="R83" s="2"/>
      <c r="S83" s="2"/>
      <c r="T83" s="2"/>
      <c r="U83" s="2"/>
      <c r="V83" s="2"/>
      <c r="W83" s="2"/>
      <c r="X83" s="2"/>
      <c r="Y83" s="2"/>
      <c r="Z83" s="2"/>
    </row>
    <row r="84" spans="1:26" s="54" customFormat="1" ht="18" customHeight="1" x14ac:dyDescent="0.25">
      <c r="A84" s="49"/>
      <c r="B84" s="209" t="s">
        <v>186</v>
      </c>
      <c r="C84" s="204"/>
      <c r="D84" s="205"/>
      <c r="E84" s="205"/>
      <c r="F84" s="205"/>
      <c r="G84" s="205"/>
      <c r="H84" s="206"/>
      <c r="I84" s="207"/>
      <c r="J84" s="207"/>
      <c r="K84" s="69"/>
      <c r="L84" s="2"/>
      <c r="M84" s="2"/>
      <c r="N84" s="2"/>
      <c r="O84" s="2"/>
      <c r="P84" s="2"/>
      <c r="Q84" s="2"/>
      <c r="R84" s="2"/>
      <c r="S84" s="2"/>
      <c r="T84" s="2"/>
      <c r="U84" s="2"/>
      <c r="V84" s="2"/>
      <c r="W84" s="2"/>
      <c r="X84" s="2"/>
      <c r="Y84" s="2"/>
      <c r="Z84" s="2"/>
    </row>
    <row r="85" spans="1:26" s="54" customFormat="1" ht="18" customHeight="1" x14ac:dyDescent="0.25">
      <c r="A85" s="49"/>
      <c r="B85" s="209" t="s">
        <v>187</v>
      </c>
      <c r="C85" s="204"/>
      <c r="D85" s="206"/>
      <c r="E85" s="206"/>
      <c r="F85" s="206"/>
      <c r="G85" s="206"/>
      <c r="H85" s="206"/>
      <c r="I85" s="207"/>
      <c r="J85" s="207"/>
      <c r="K85" s="69"/>
      <c r="L85" s="2"/>
      <c r="M85" s="2"/>
      <c r="N85" s="2"/>
      <c r="O85" s="2"/>
      <c r="P85" s="2"/>
      <c r="Q85" s="2"/>
      <c r="R85" s="2"/>
      <c r="S85" s="2"/>
      <c r="T85" s="2"/>
      <c r="U85" s="2"/>
      <c r="V85" s="2"/>
      <c r="W85" s="2"/>
      <c r="X85" s="2"/>
      <c r="Y85" s="2"/>
      <c r="Z85" s="2"/>
    </row>
    <row r="86" spans="1:26" ht="18" customHeight="1" x14ac:dyDescent="0.35">
      <c r="A86" s="48"/>
      <c r="B86" s="103" t="s">
        <v>76</v>
      </c>
      <c r="C86" s="91"/>
      <c r="D86" s="92"/>
      <c r="I86" s="93" t="s">
        <v>77</v>
      </c>
      <c r="J86" s="236">
        <f>SUM(J80:J85)</f>
        <v>0</v>
      </c>
      <c r="K86" s="56"/>
    </row>
    <row r="87" spans="1:26" s="47" customFormat="1" ht="12" customHeight="1" x14ac:dyDescent="0.25">
      <c r="A87" s="48"/>
      <c r="B87" s="110"/>
      <c r="C87" s="110"/>
      <c r="D87" s="110"/>
      <c r="E87" s="110"/>
      <c r="F87" s="110"/>
    </row>
    <row r="88" spans="1:26" s="70" customFormat="1" ht="90" x14ac:dyDescent="0.25">
      <c r="A88" s="184"/>
      <c r="B88" s="99" t="s">
        <v>158</v>
      </c>
      <c r="C88" s="96" t="s">
        <v>145</v>
      </c>
      <c r="D88" s="96" t="s">
        <v>146</v>
      </c>
      <c r="E88" s="96" t="s">
        <v>147</v>
      </c>
      <c r="F88" s="96" t="s">
        <v>148</v>
      </c>
      <c r="G88" s="96" t="s">
        <v>149</v>
      </c>
      <c r="H88" s="96" t="s">
        <v>150</v>
      </c>
      <c r="I88" s="96" t="s">
        <v>87</v>
      </c>
      <c r="J88" s="96" t="s">
        <v>75</v>
      </c>
      <c r="K88" s="187"/>
      <c r="L88" s="61"/>
      <c r="M88" s="61"/>
      <c r="N88" s="61"/>
      <c r="O88" s="61"/>
      <c r="P88" s="61"/>
      <c r="Q88" s="61"/>
      <c r="R88" s="61"/>
      <c r="S88" s="61"/>
      <c r="T88" s="61"/>
      <c r="U88" s="61"/>
      <c r="V88" s="61"/>
      <c r="W88" s="61"/>
      <c r="X88" s="61"/>
      <c r="Y88" s="61"/>
      <c r="Z88" s="61"/>
    </row>
    <row r="89" spans="1:26" s="54" customFormat="1" ht="18" customHeight="1" x14ac:dyDescent="0.25">
      <c r="A89" s="49"/>
      <c r="B89" s="209" t="s">
        <v>186</v>
      </c>
      <c r="C89" s="204"/>
      <c r="D89" s="205"/>
      <c r="E89" s="205"/>
      <c r="F89" s="205"/>
      <c r="G89" s="205"/>
      <c r="H89" s="206"/>
      <c r="I89" s="207"/>
      <c r="J89" s="207"/>
      <c r="K89" s="69"/>
      <c r="L89" s="2"/>
      <c r="M89" s="2"/>
      <c r="N89" s="2"/>
      <c r="O89" s="2"/>
      <c r="P89" s="2"/>
      <c r="Q89" s="2"/>
      <c r="R89" s="2"/>
      <c r="S89" s="2"/>
      <c r="T89" s="2"/>
      <c r="U89" s="2"/>
      <c r="V89" s="2"/>
      <c r="W89" s="2"/>
      <c r="X89" s="2"/>
      <c r="Y89" s="2"/>
      <c r="Z89" s="2"/>
    </row>
    <row r="90" spans="1:26" s="54" customFormat="1" ht="18" customHeight="1" x14ac:dyDescent="0.25">
      <c r="A90" s="49"/>
      <c r="B90" s="209" t="s">
        <v>187</v>
      </c>
      <c r="C90" s="204"/>
      <c r="D90" s="206"/>
      <c r="E90" s="206"/>
      <c r="F90" s="206"/>
      <c r="G90" s="206"/>
      <c r="H90" s="206"/>
      <c r="I90" s="207"/>
      <c r="J90" s="207"/>
      <c r="K90" s="69"/>
      <c r="L90" s="2"/>
      <c r="M90" s="2"/>
      <c r="N90" s="2"/>
      <c r="O90" s="2"/>
      <c r="P90" s="2"/>
      <c r="Q90" s="2"/>
      <c r="R90" s="2"/>
      <c r="S90" s="2"/>
      <c r="T90" s="2"/>
      <c r="U90" s="2"/>
      <c r="V90" s="2"/>
      <c r="W90" s="2"/>
      <c r="X90" s="2"/>
      <c r="Y90" s="2"/>
      <c r="Z90" s="2"/>
    </row>
    <row r="91" spans="1:26" ht="18" customHeight="1" x14ac:dyDescent="0.35">
      <c r="A91" s="48"/>
      <c r="B91" s="103" t="s">
        <v>76</v>
      </c>
      <c r="C91" s="91"/>
      <c r="D91" s="92"/>
      <c r="I91" s="93" t="s">
        <v>77</v>
      </c>
      <c r="J91" s="236">
        <f>SUM(J89:J90)</f>
        <v>0</v>
      </c>
      <c r="K91" s="56"/>
    </row>
    <row r="92" spans="1:26" s="47" customFormat="1" ht="13.5" customHeight="1" x14ac:dyDescent="0.25">
      <c r="A92" s="48"/>
      <c r="B92" s="110"/>
      <c r="C92" s="110"/>
      <c r="D92" s="110"/>
      <c r="E92" s="110"/>
      <c r="F92" s="110"/>
    </row>
    <row r="93" spans="1:26" s="70" customFormat="1" ht="90" x14ac:dyDescent="0.25">
      <c r="A93" s="184"/>
      <c r="B93" s="99" t="s">
        <v>159</v>
      </c>
      <c r="C93" s="96" t="s">
        <v>145</v>
      </c>
      <c r="D93" s="96" t="s">
        <v>146</v>
      </c>
      <c r="E93" s="96" t="s">
        <v>147</v>
      </c>
      <c r="F93" s="96" t="s">
        <v>148</v>
      </c>
      <c r="G93" s="96" t="s">
        <v>149</v>
      </c>
      <c r="H93" s="96" t="s">
        <v>150</v>
      </c>
      <c r="I93" s="96" t="s">
        <v>87</v>
      </c>
      <c r="J93" s="96" t="s">
        <v>75</v>
      </c>
      <c r="K93" s="187"/>
      <c r="L93" s="61"/>
      <c r="M93" s="61"/>
      <c r="N93" s="61"/>
      <c r="O93" s="61"/>
      <c r="P93" s="61"/>
      <c r="Q93" s="61"/>
      <c r="R93" s="61"/>
      <c r="S93" s="61"/>
      <c r="T93" s="61"/>
      <c r="U93" s="61"/>
      <c r="V93" s="61"/>
      <c r="W93" s="61"/>
      <c r="X93" s="61"/>
      <c r="Y93" s="61"/>
      <c r="Z93" s="61"/>
    </row>
    <row r="94" spans="1:26" s="54" customFormat="1" ht="17.25" customHeight="1" x14ac:dyDescent="0.25">
      <c r="A94" s="49"/>
      <c r="B94" s="189" t="s">
        <v>160</v>
      </c>
      <c r="C94" s="204"/>
      <c r="D94" s="205" t="s">
        <v>185</v>
      </c>
      <c r="E94" s="205"/>
      <c r="F94" s="205"/>
      <c r="G94" s="205" t="s">
        <v>151</v>
      </c>
      <c r="H94" s="206"/>
      <c r="I94" s="207"/>
      <c r="J94" s="207"/>
      <c r="K94" s="69"/>
      <c r="L94" s="2"/>
      <c r="M94" s="2"/>
      <c r="N94" s="2"/>
      <c r="O94" s="2"/>
      <c r="P94" s="2"/>
      <c r="Q94" s="2"/>
      <c r="R94" s="2"/>
      <c r="S94" s="2"/>
      <c r="T94" s="2"/>
      <c r="U94" s="2"/>
      <c r="V94" s="2"/>
      <c r="W94" s="2"/>
      <c r="X94" s="2"/>
      <c r="Y94" s="2"/>
      <c r="Z94" s="2"/>
    </row>
    <row r="95" spans="1:26" s="54" customFormat="1" ht="18" customHeight="1" x14ac:dyDescent="0.25">
      <c r="A95" s="49"/>
      <c r="B95" s="211" t="s">
        <v>187</v>
      </c>
      <c r="C95" s="204"/>
      <c r="D95" s="206"/>
      <c r="E95" s="206"/>
      <c r="F95" s="206"/>
      <c r="G95" s="206"/>
      <c r="H95" s="206"/>
      <c r="I95" s="208"/>
      <c r="J95" s="208"/>
      <c r="K95" s="69"/>
      <c r="L95" s="2"/>
      <c r="M95" s="2"/>
      <c r="N95" s="2"/>
      <c r="O95" s="2"/>
      <c r="P95" s="2"/>
      <c r="Q95" s="2"/>
      <c r="R95" s="2"/>
      <c r="S95" s="2"/>
      <c r="T95" s="2"/>
      <c r="U95" s="2"/>
      <c r="V95" s="2"/>
      <c r="W95" s="2"/>
      <c r="X95" s="2"/>
      <c r="Y95" s="2"/>
      <c r="Z95" s="2"/>
    </row>
    <row r="96" spans="1:26" ht="24.75" customHeight="1" x14ac:dyDescent="0.35">
      <c r="A96" s="48"/>
      <c r="B96" s="103" t="s">
        <v>76</v>
      </c>
      <c r="C96" s="91"/>
      <c r="D96" s="92"/>
      <c r="I96" s="190" t="s">
        <v>77</v>
      </c>
      <c r="J96" s="237">
        <f>SUM(J94:J95)</f>
        <v>0</v>
      </c>
      <c r="K96" s="51"/>
    </row>
    <row r="97" spans="1:26" ht="6.75" customHeight="1" x14ac:dyDescent="0.35">
      <c r="A97" s="48"/>
      <c r="B97" s="188"/>
      <c r="C97" s="106"/>
      <c r="D97" s="92"/>
    </row>
    <row r="98" spans="1:26" s="54" customFormat="1" ht="33" customHeight="1" x14ac:dyDescent="0.25">
      <c r="A98" s="49"/>
      <c r="B98" s="111" t="s">
        <v>88</v>
      </c>
      <c r="C98" s="112" t="s">
        <v>86</v>
      </c>
      <c r="D98" s="97" t="s">
        <v>89</v>
      </c>
      <c r="E98" s="97" t="s">
        <v>87</v>
      </c>
      <c r="F98" s="97" t="s">
        <v>75</v>
      </c>
      <c r="G98" s="47"/>
      <c r="H98" s="2"/>
      <c r="I98" s="2"/>
      <c r="J98" s="2"/>
      <c r="K98" s="2"/>
      <c r="L98" s="2"/>
      <c r="M98" s="2"/>
      <c r="N98" s="2"/>
      <c r="O98" s="2"/>
      <c r="P98" s="2"/>
      <c r="Q98" s="2"/>
      <c r="R98" s="2"/>
      <c r="S98" s="2"/>
      <c r="T98" s="2"/>
      <c r="U98" s="2"/>
      <c r="V98" s="2"/>
      <c r="W98" s="2"/>
      <c r="X98" s="2"/>
      <c r="Y98" s="2"/>
      <c r="Z98" s="2"/>
    </row>
    <row r="99" spans="1:26" s="54" customFormat="1" ht="27" customHeight="1" x14ac:dyDescent="0.2">
      <c r="A99" s="49"/>
      <c r="B99" s="113" t="s">
        <v>90</v>
      </c>
      <c r="C99" s="119"/>
      <c r="D99" s="101"/>
      <c r="E99" s="101"/>
      <c r="F99" s="222">
        <f t="shared" ref="F99" si="0">D99*E99</f>
        <v>0</v>
      </c>
      <c r="G99" s="47"/>
      <c r="H99" s="2"/>
      <c r="I99" s="2"/>
      <c r="J99" s="2"/>
      <c r="K99" s="2"/>
      <c r="L99" s="2"/>
      <c r="M99" s="2"/>
      <c r="N99" s="2"/>
      <c r="O99" s="2"/>
      <c r="P99" s="2"/>
      <c r="Q99" s="2"/>
      <c r="R99" s="2"/>
      <c r="S99" s="2"/>
      <c r="T99" s="2"/>
      <c r="U99" s="2"/>
      <c r="V99" s="2"/>
      <c r="W99" s="2"/>
      <c r="X99" s="2"/>
      <c r="Y99" s="2"/>
      <c r="Z99" s="2"/>
    </row>
    <row r="100" spans="1:26" s="54" customFormat="1" ht="18" customHeight="1" x14ac:dyDescent="0.25">
      <c r="A100" s="49"/>
      <c r="B100" s="210" t="s">
        <v>91</v>
      </c>
      <c r="C100" s="120"/>
      <c r="D100" s="101"/>
      <c r="E100" s="101"/>
      <c r="F100" s="222">
        <f>D100*E100</f>
        <v>0</v>
      </c>
      <c r="G100" s="2"/>
      <c r="H100" s="2"/>
      <c r="I100" s="2"/>
      <c r="J100" s="2"/>
      <c r="K100" s="2"/>
      <c r="L100" s="2"/>
      <c r="M100" s="2"/>
      <c r="N100" s="2"/>
      <c r="O100" s="2"/>
      <c r="P100" s="2"/>
      <c r="Q100" s="2"/>
      <c r="R100" s="2"/>
      <c r="S100" s="2"/>
      <c r="T100" s="2"/>
      <c r="U100" s="2"/>
      <c r="V100" s="2"/>
      <c r="W100" s="2"/>
      <c r="X100" s="2"/>
      <c r="Y100" s="2"/>
      <c r="Z100" s="2"/>
    </row>
    <row r="101" spans="1:26" s="54" customFormat="1" ht="18" customHeight="1" x14ac:dyDescent="0.25">
      <c r="A101" s="49"/>
      <c r="B101" s="114" t="s">
        <v>92</v>
      </c>
      <c r="C101" s="119"/>
      <c r="D101" s="101"/>
      <c r="E101" s="101"/>
      <c r="F101" s="222">
        <f t="shared" ref="F101:F105" si="1">D101*E101</f>
        <v>0</v>
      </c>
      <c r="G101" s="2"/>
      <c r="H101" s="2"/>
      <c r="I101" s="2"/>
      <c r="J101" s="2"/>
      <c r="K101" s="2"/>
      <c r="L101" s="2"/>
      <c r="M101" s="2"/>
      <c r="N101" s="2"/>
      <c r="O101" s="2"/>
      <c r="P101" s="2"/>
      <c r="Q101" s="2"/>
      <c r="R101" s="2"/>
      <c r="S101" s="2"/>
      <c r="T101" s="2"/>
      <c r="U101" s="2"/>
      <c r="V101" s="2"/>
      <c r="W101" s="2"/>
      <c r="X101" s="2"/>
      <c r="Y101" s="2"/>
      <c r="Z101" s="2"/>
    </row>
    <row r="102" spans="1:26" s="54" customFormat="1" ht="48" customHeight="1" x14ac:dyDescent="0.25">
      <c r="A102" s="49"/>
      <c r="B102" s="113" t="s">
        <v>93</v>
      </c>
      <c r="C102" s="119"/>
      <c r="D102" s="101"/>
      <c r="E102" s="101"/>
      <c r="F102" s="222">
        <f t="shared" si="1"/>
        <v>0</v>
      </c>
      <c r="G102" s="2"/>
      <c r="H102" s="2"/>
      <c r="I102" s="2"/>
      <c r="J102" s="2"/>
      <c r="K102" s="2"/>
      <c r="L102" s="2"/>
      <c r="M102" s="2"/>
      <c r="N102" s="2"/>
      <c r="O102" s="2"/>
      <c r="P102" s="2"/>
      <c r="Q102" s="2"/>
      <c r="R102" s="2"/>
      <c r="S102" s="2"/>
      <c r="T102" s="2"/>
      <c r="U102" s="2"/>
      <c r="V102" s="2"/>
      <c r="W102" s="2"/>
      <c r="X102" s="2"/>
      <c r="Y102" s="2"/>
      <c r="Z102" s="2"/>
    </row>
    <row r="103" spans="1:26" s="54" customFormat="1" ht="15" x14ac:dyDescent="0.25">
      <c r="A103" s="49"/>
      <c r="B103" s="113" t="s">
        <v>94</v>
      </c>
      <c r="C103" s="119"/>
      <c r="D103" s="101"/>
      <c r="E103" s="101"/>
      <c r="F103" s="222">
        <f t="shared" si="1"/>
        <v>0</v>
      </c>
      <c r="G103" s="2"/>
      <c r="H103" s="2"/>
      <c r="I103" s="2"/>
      <c r="J103" s="2"/>
      <c r="K103" s="2"/>
      <c r="L103" s="2"/>
      <c r="M103" s="2"/>
      <c r="N103" s="2"/>
      <c r="O103" s="2"/>
      <c r="P103" s="2"/>
      <c r="Q103" s="2"/>
      <c r="R103" s="2"/>
      <c r="S103" s="2"/>
      <c r="T103" s="2"/>
      <c r="U103" s="2"/>
      <c r="V103" s="2"/>
      <c r="W103" s="2"/>
      <c r="X103" s="2"/>
      <c r="Y103" s="2"/>
      <c r="Z103" s="2"/>
    </row>
    <row r="104" spans="1:26" s="54" customFormat="1" ht="18" customHeight="1" x14ac:dyDescent="0.25">
      <c r="A104" s="49"/>
      <c r="B104" s="212" t="s">
        <v>187</v>
      </c>
      <c r="C104" s="100"/>
      <c r="D104" s="101"/>
      <c r="E104" s="101"/>
      <c r="F104" s="222">
        <f t="shared" si="1"/>
        <v>0</v>
      </c>
      <c r="G104" s="2"/>
      <c r="H104" s="2"/>
      <c r="I104" s="2"/>
      <c r="J104" s="2"/>
      <c r="K104" s="2"/>
      <c r="L104" s="2"/>
      <c r="M104" s="2"/>
      <c r="N104" s="2"/>
      <c r="O104" s="2"/>
      <c r="P104" s="2"/>
      <c r="Q104" s="2"/>
      <c r="R104" s="2"/>
      <c r="S104" s="2"/>
      <c r="T104" s="2"/>
      <c r="U104" s="2"/>
      <c r="V104" s="2"/>
      <c r="W104" s="2"/>
      <c r="X104" s="2"/>
      <c r="Y104" s="2"/>
      <c r="Z104" s="2"/>
    </row>
    <row r="105" spans="1:26" s="54" customFormat="1" ht="18" customHeight="1" x14ac:dyDescent="0.25">
      <c r="A105" s="49"/>
      <c r="B105" s="212" t="s">
        <v>187</v>
      </c>
      <c r="C105" s="100"/>
      <c r="D105" s="101"/>
      <c r="E105" s="101"/>
      <c r="F105" s="222">
        <f t="shared" si="1"/>
        <v>0</v>
      </c>
      <c r="G105" s="2"/>
      <c r="H105" s="2"/>
      <c r="I105" s="2"/>
      <c r="J105" s="2"/>
      <c r="K105" s="2"/>
      <c r="L105" s="2"/>
      <c r="M105" s="2"/>
      <c r="N105" s="2"/>
      <c r="O105" s="2"/>
      <c r="P105" s="2"/>
      <c r="Q105" s="2"/>
      <c r="R105" s="2"/>
      <c r="S105" s="2"/>
      <c r="T105" s="2"/>
      <c r="U105" s="2"/>
      <c r="V105" s="2"/>
      <c r="W105" s="2"/>
      <c r="X105" s="2"/>
      <c r="Y105" s="2"/>
      <c r="Z105" s="2"/>
    </row>
    <row r="106" spans="1:26" ht="18" customHeight="1" x14ac:dyDescent="0.35">
      <c r="A106" s="48"/>
      <c r="B106" s="103" t="s">
        <v>76</v>
      </c>
      <c r="C106" s="91"/>
      <c r="D106" s="92"/>
      <c r="E106" s="93" t="s">
        <v>77</v>
      </c>
      <c r="F106" s="236">
        <f>SUM(F99:F105)</f>
        <v>0</v>
      </c>
    </row>
    <row r="107" spans="1:26" s="47" customFormat="1" ht="6" customHeight="1" x14ac:dyDescent="0.25">
      <c r="A107" s="48"/>
      <c r="B107" s="110"/>
      <c r="C107" s="110"/>
      <c r="D107" s="110"/>
      <c r="E107" s="110"/>
      <c r="F107" s="110"/>
    </row>
    <row r="108" spans="1:26" s="2" customFormat="1" ht="36.75" customHeight="1" x14ac:dyDescent="0.25">
      <c r="A108" s="49"/>
      <c r="B108" s="356" t="s">
        <v>95</v>
      </c>
      <c r="C108" s="356"/>
      <c r="D108" s="356"/>
      <c r="E108" s="356"/>
      <c r="F108" s="356"/>
    </row>
    <row r="109" spans="1:26" s="47" customFormat="1" ht="15" x14ac:dyDescent="0.25">
      <c r="A109" s="48"/>
      <c r="B109" s="347"/>
      <c r="C109" s="347"/>
      <c r="D109" s="347"/>
      <c r="E109" s="79"/>
      <c r="F109" s="121" t="s">
        <v>70</v>
      </c>
    </row>
    <row r="110" spans="1:26" s="47" customFormat="1" ht="12" customHeight="1" x14ac:dyDescent="0.35">
      <c r="A110" s="48"/>
      <c r="B110" s="115"/>
      <c r="C110" s="115"/>
      <c r="D110" s="116"/>
      <c r="E110" s="117"/>
      <c r="F110" s="118"/>
    </row>
    <row r="111" spans="1:26" ht="21" customHeight="1" x14ac:dyDescent="0.2">
      <c r="A111" s="48"/>
      <c r="B111" s="340" t="s">
        <v>96</v>
      </c>
      <c r="C111" s="340"/>
      <c r="D111" s="340"/>
      <c r="E111" s="340"/>
      <c r="F111" s="340"/>
      <c r="H111" s="74"/>
    </row>
    <row r="112" spans="1:26" ht="3" customHeight="1" x14ac:dyDescent="0.25">
      <c r="A112" s="48"/>
      <c r="B112" s="122"/>
      <c r="C112" s="123"/>
      <c r="D112" s="123"/>
      <c r="E112" s="123"/>
      <c r="F112" s="124"/>
    </row>
    <row r="113" spans="1:26" s="2" customFormat="1" ht="28.5" customHeight="1" x14ac:dyDescent="0.25">
      <c r="A113" s="49"/>
      <c r="B113" s="339" t="s">
        <v>139</v>
      </c>
      <c r="C113" s="339"/>
      <c r="D113" s="339"/>
      <c r="E113" s="339"/>
      <c r="F113" s="81"/>
      <c r="G113" s="57"/>
    </row>
    <row r="114" spans="1:26" s="2" customFormat="1" ht="27.75" customHeight="1" x14ac:dyDescent="0.25">
      <c r="A114" s="49"/>
      <c r="B114" s="337" t="s">
        <v>97</v>
      </c>
      <c r="C114" s="337"/>
      <c r="D114" s="337"/>
      <c r="E114" s="338"/>
      <c r="F114" s="227">
        <v>0</v>
      </c>
      <c r="G114" s="57"/>
    </row>
    <row r="115" spans="1:26" s="47" customFormat="1" ht="12" customHeight="1" x14ac:dyDescent="0.35">
      <c r="A115" s="48"/>
      <c r="B115" s="115"/>
      <c r="C115" s="115"/>
      <c r="D115" s="116"/>
      <c r="E115" s="117"/>
      <c r="F115" s="118"/>
    </row>
    <row r="116" spans="1:26" s="54" customFormat="1" ht="60" customHeight="1" x14ac:dyDescent="0.25">
      <c r="A116" s="49"/>
      <c r="B116" s="341" t="s">
        <v>117</v>
      </c>
      <c r="C116" s="341"/>
      <c r="D116" s="341"/>
      <c r="E116" s="132" t="s">
        <v>98</v>
      </c>
      <c r="F116" s="213" t="s">
        <v>189</v>
      </c>
      <c r="G116" s="47"/>
      <c r="H116" s="2"/>
      <c r="I116" s="2"/>
      <c r="J116" s="2"/>
      <c r="K116" s="2"/>
      <c r="L116" s="2"/>
      <c r="M116" s="2"/>
      <c r="N116" s="2"/>
      <c r="O116" s="2"/>
      <c r="P116" s="2"/>
      <c r="Q116" s="2"/>
      <c r="R116" s="2"/>
      <c r="S116" s="2"/>
      <c r="T116" s="2"/>
      <c r="U116" s="2"/>
      <c r="V116" s="2"/>
      <c r="W116" s="2"/>
      <c r="X116" s="2"/>
      <c r="Y116" s="2"/>
      <c r="Z116" s="2"/>
    </row>
    <row r="117" spans="1:26" ht="18" customHeight="1" x14ac:dyDescent="0.25">
      <c r="A117" s="48"/>
      <c r="B117" s="342"/>
      <c r="C117" s="342"/>
      <c r="D117" s="343"/>
      <c r="E117" s="217" t="e">
        <f>F117/(F41+F49+F58+F64+J77+J86+J91+J96+F106+F114)</f>
        <v>#DIV/0!</v>
      </c>
      <c r="F117" s="222"/>
    </row>
    <row r="118" spans="1:26" ht="18" customHeight="1" x14ac:dyDescent="0.35">
      <c r="A118" s="48"/>
      <c r="B118" s="90"/>
      <c r="C118" s="91"/>
      <c r="D118" s="92"/>
      <c r="E118" s="93" t="s">
        <v>77</v>
      </c>
      <c r="F118" s="94">
        <f>SUM(F117:F117)</f>
        <v>0</v>
      </c>
    </row>
    <row r="119" spans="1:26" s="47" customFormat="1" ht="18" customHeight="1" x14ac:dyDescent="0.35">
      <c r="A119" s="48"/>
      <c r="B119" s="125"/>
      <c r="C119" s="126"/>
      <c r="D119" s="79"/>
      <c r="E119" s="127"/>
      <c r="F119" s="128"/>
    </row>
    <row r="120" spans="1:26" s="47" customFormat="1" ht="18" customHeight="1" x14ac:dyDescent="0.35">
      <c r="A120" s="48"/>
      <c r="B120" s="129"/>
      <c r="C120" s="344" t="s">
        <v>99</v>
      </c>
      <c r="D120" s="345"/>
      <c r="E120" s="346"/>
      <c r="F120" s="130">
        <f>F49+F41+F58+F64+J77+J86+J91+J96+F106+F118</f>
        <v>0</v>
      </c>
    </row>
    <row r="121" spans="1:26" s="47" customFormat="1" ht="15" x14ac:dyDescent="0.2">
      <c r="A121" s="48"/>
      <c r="B121" s="131"/>
      <c r="C121" s="131"/>
      <c r="D121" s="131"/>
      <c r="E121" s="131"/>
      <c r="F121" s="131"/>
      <c r="G121" s="58"/>
    </row>
    <row r="122" spans="1:26" s="47" customFormat="1" ht="24.75" x14ac:dyDescent="0.45">
      <c r="A122" s="48"/>
      <c r="B122" s="115"/>
      <c r="C122" s="115"/>
      <c r="D122" s="133"/>
      <c r="E122" s="134" t="s">
        <v>100</v>
      </c>
      <c r="F122" s="135">
        <f>F120+F114</f>
        <v>0</v>
      </c>
    </row>
    <row r="123" spans="1:26" s="47" customFormat="1" ht="15" x14ac:dyDescent="0.25">
      <c r="A123" s="48"/>
      <c r="B123" s="79"/>
      <c r="C123" s="79"/>
      <c r="D123" s="79"/>
      <c r="E123" s="79"/>
      <c r="F123" s="79"/>
    </row>
    <row r="124" spans="1:26" s="47" customFormat="1" ht="15" x14ac:dyDescent="0.25">
      <c r="B124" s="79"/>
      <c r="C124" s="79"/>
      <c r="D124" s="79"/>
      <c r="E124" s="79"/>
      <c r="F124" s="79"/>
    </row>
    <row r="125" spans="1:26" ht="25.5" customHeight="1" x14ac:dyDescent="0.2">
      <c r="A125" s="48"/>
      <c r="B125" s="334" t="s">
        <v>118</v>
      </c>
      <c r="C125" s="334"/>
      <c r="D125" s="334"/>
      <c r="E125" s="334"/>
      <c r="F125" s="334"/>
      <c r="H125" s="46"/>
      <c r="K125" s="50"/>
    </row>
    <row r="126" spans="1:26" s="47" customFormat="1" ht="15" x14ac:dyDescent="0.25">
      <c r="B126" s="136"/>
      <c r="C126" s="136"/>
      <c r="D126" s="136"/>
      <c r="E126" s="136"/>
      <c r="F126" s="136"/>
    </row>
    <row r="127" spans="1:26" ht="35.450000000000003" customHeight="1" x14ac:dyDescent="0.2">
      <c r="B127" s="335" t="s">
        <v>190</v>
      </c>
      <c r="C127" s="336"/>
      <c r="D127" s="336"/>
      <c r="E127" s="336"/>
      <c r="F127" s="336"/>
      <c r="K127" s="44"/>
      <c r="L127" s="44"/>
      <c r="M127" s="44"/>
      <c r="N127" s="44"/>
      <c r="O127" s="44"/>
      <c r="P127" s="44"/>
      <c r="Q127" s="44"/>
      <c r="R127" s="44"/>
      <c r="S127" s="44"/>
      <c r="T127" s="44"/>
      <c r="U127" s="44"/>
      <c r="V127" s="44"/>
      <c r="W127" s="44"/>
      <c r="X127" s="44"/>
      <c r="Y127" s="44"/>
      <c r="Z127" s="44"/>
    </row>
    <row r="128" spans="1:26" s="54" customFormat="1" ht="15.75" thickBot="1" x14ac:dyDescent="0.3">
      <c r="A128" s="2"/>
      <c r="B128" s="82" t="s">
        <v>101</v>
      </c>
      <c r="C128" s="137"/>
      <c r="D128" s="137"/>
      <c r="E128" s="137"/>
      <c r="F128" s="137"/>
      <c r="G128" s="2"/>
      <c r="H128" s="2"/>
      <c r="I128" s="2"/>
      <c r="J128" s="2"/>
    </row>
    <row r="129" spans="1:26" ht="33" customHeight="1" thickBot="1" x14ac:dyDescent="0.3">
      <c r="B129" s="79"/>
      <c r="C129" s="79"/>
      <c r="D129" s="157" t="s">
        <v>102</v>
      </c>
      <c r="E129" s="158" t="s">
        <v>103</v>
      </c>
      <c r="F129" s="159" t="s">
        <v>67</v>
      </c>
      <c r="K129" s="44"/>
      <c r="L129" s="44"/>
      <c r="M129" s="44"/>
      <c r="N129" s="44"/>
      <c r="O129" s="44"/>
      <c r="P129" s="44"/>
      <c r="Q129" s="44"/>
      <c r="R129" s="44"/>
      <c r="S129" s="44"/>
      <c r="T129" s="44"/>
      <c r="U129" s="44"/>
      <c r="V129" s="44"/>
      <c r="W129" s="44"/>
      <c r="X129" s="44"/>
      <c r="Y129" s="44"/>
      <c r="Z129" s="44"/>
    </row>
    <row r="130" spans="1:26" ht="36" customHeight="1" x14ac:dyDescent="0.2">
      <c r="B130" s="152" t="s">
        <v>104</v>
      </c>
      <c r="C130" s="153" t="s">
        <v>105</v>
      </c>
      <c r="D130" s="154" t="s">
        <v>106</v>
      </c>
      <c r="E130" s="155" t="s">
        <v>106</v>
      </c>
      <c r="F130" s="156" t="s">
        <v>106</v>
      </c>
      <c r="K130" s="44"/>
      <c r="L130" s="44"/>
      <c r="M130" s="44"/>
      <c r="N130" s="44"/>
      <c r="O130" s="44"/>
      <c r="P130" s="44"/>
      <c r="Q130" s="44"/>
      <c r="R130" s="44"/>
      <c r="S130" s="44"/>
      <c r="T130" s="44"/>
      <c r="U130" s="44"/>
      <c r="V130" s="44"/>
      <c r="W130" s="44"/>
      <c r="X130" s="44"/>
      <c r="Y130" s="44"/>
      <c r="Z130" s="44"/>
    </row>
    <row r="131" spans="1:26" ht="18" customHeight="1" x14ac:dyDescent="0.25">
      <c r="B131" s="151" t="s">
        <v>107</v>
      </c>
      <c r="C131" s="232" t="s">
        <v>108</v>
      </c>
      <c r="D131" s="162"/>
      <c r="E131" s="163"/>
      <c r="F131" s="164"/>
      <c r="K131" s="44"/>
      <c r="L131" s="44"/>
      <c r="M131" s="44"/>
      <c r="N131" s="44"/>
      <c r="O131" s="44"/>
      <c r="P131" s="44"/>
      <c r="Q131" s="44"/>
      <c r="R131" s="44"/>
      <c r="S131" s="44"/>
      <c r="T131" s="44"/>
      <c r="U131" s="44"/>
      <c r="V131" s="44"/>
      <c r="W131" s="44"/>
      <c r="X131" s="44"/>
      <c r="Y131" s="44"/>
      <c r="Z131" s="44"/>
    </row>
    <row r="132" spans="1:26" ht="18" customHeight="1" x14ac:dyDescent="0.25">
      <c r="B132" s="139"/>
      <c r="C132" s="233" t="s">
        <v>109</v>
      </c>
      <c r="D132" s="165"/>
      <c r="E132" s="166"/>
      <c r="F132" s="167"/>
      <c r="K132" s="44"/>
      <c r="L132" s="44"/>
      <c r="M132" s="44"/>
      <c r="N132" s="44"/>
      <c r="O132" s="44"/>
      <c r="P132" s="44"/>
      <c r="Q132" s="44"/>
      <c r="R132" s="44"/>
      <c r="S132" s="44"/>
      <c r="T132" s="44"/>
      <c r="U132" s="44"/>
      <c r="V132" s="44"/>
      <c r="W132" s="44"/>
      <c r="X132" s="44"/>
      <c r="Y132" s="44"/>
      <c r="Z132" s="44"/>
    </row>
    <row r="133" spans="1:26" ht="18" customHeight="1" x14ac:dyDescent="0.25">
      <c r="B133" s="139"/>
      <c r="C133" s="233" t="s">
        <v>110</v>
      </c>
      <c r="D133" s="165"/>
      <c r="E133" s="166"/>
      <c r="F133" s="167"/>
      <c r="K133" s="44"/>
      <c r="L133" s="44"/>
      <c r="M133" s="44"/>
      <c r="N133" s="44"/>
      <c r="O133" s="44"/>
      <c r="P133" s="44"/>
      <c r="Q133" s="44"/>
      <c r="R133" s="44"/>
      <c r="S133" s="44"/>
      <c r="T133" s="44"/>
      <c r="U133" s="44"/>
      <c r="V133" s="44"/>
      <c r="W133" s="44"/>
      <c r="X133" s="44"/>
      <c r="Y133" s="44"/>
      <c r="Z133" s="44"/>
    </row>
    <row r="134" spans="1:26" ht="18" customHeight="1" x14ac:dyDescent="0.35">
      <c r="B134" s="139"/>
      <c r="C134" s="238" t="s">
        <v>204</v>
      </c>
      <c r="D134" s="168"/>
      <c r="E134" s="169"/>
      <c r="F134" s="170"/>
      <c r="K134" s="44"/>
      <c r="L134" s="44"/>
      <c r="M134" s="44"/>
      <c r="N134" s="44"/>
      <c r="O134" s="44"/>
      <c r="P134" s="44"/>
      <c r="Q134" s="44"/>
      <c r="R134" s="44"/>
      <c r="S134" s="44"/>
      <c r="T134" s="44"/>
      <c r="U134" s="44"/>
      <c r="V134" s="44"/>
      <c r="W134" s="44"/>
      <c r="X134" s="44"/>
      <c r="Y134" s="44"/>
      <c r="Z134" s="44"/>
    </row>
    <row r="135" spans="1:26" ht="6" customHeight="1" x14ac:dyDescent="0.25">
      <c r="B135" s="139"/>
      <c r="C135" s="234"/>
      <c r="D135" s="228"/>
      <c r="E135" s="228"/>
      <c r="F135" s="229"/>
      <c r="K135" s="44"/>
      <c r="L135" s="44"/>
      <c r="M135" s="44"/>
      <c r="N135" s="44"/>
      <c r="O135" s="44"/>
      <c r="P135" s="44"/>
      <c r="Q135" s="44"/>
      <c r="R135" s="44"/>
      <c r="S135" s="44"/>
      <c r="T135" s="44"/>
      <c r="U135" s="44"/>
      <c r="V135" s="44"/>
      <c r="W135" s="44"/>
      <c r="X135" s="44"/>
      <c r="Y135" s="44"/>
      <c r="Z135" s="44"/>
    </row>
    <row r="136" spans="1:26" ht="18" customHeight="1" x14ac:dyDescent="0.25">
      <c r="B136" s="160" t="s">
        <v>111</v>
      </c>
      <c r="C136" s="239" t="s">
        <v>205</v>
      </c>
      <c r="D136" s="171"/>
      <c r="E136" s="171"/>
      <c r="F136" s="172"/>
      <c r="K136" s="44"/>
      <c r="L136" s="44"/>
      <c r="M136" s="44"/>
      <c r="N136" s="44"/>
      <c r="O136" s="44"/>
      <c r="P136" s="44"/>
      <c r="Q136" s="44"/>
      <c r="R136" s="44"/>
      <c r="S136" s="44"/>
      <c r="T136" s="44"/>
      <c r="U136" s="44"/>
      <c r="V136" s="44"/>
      <c r="W136" s="44"/>
      <c r="X136" s="44"/>
      <c r="Y136" s="44"/>
      <c r="Z136" s="44"/>
    </row>
    <row r="137" spans="1:26" s="62" customFormat="1" ht="6" customHeight="1" x14ac:dyDescent="0.15">
      <c r="A137" s="45"/>
      <c r="B137" s="140"/>
      <c r="C137" s="235"/>
      <c r="D137" s="230"/>
      <c r="E137" s="230"/>
      <c r="F137" s="231"/>
      <c r="G137" s="45"/>
      <c r="H137" s="45"/>
      <c r="I137" s="45"/>
      <c r="J137" s="45"/>
    </row>
    <row r="138" spans="1:26" ht="18" customHeight="1" x14ac:dyDescent="0.25">
      <c r="B138" s="160" t="s">
        <v>112</v>
      </c>
      <c r="C138" s="239" t="s">
        <v>205</v>
      </c>
      <c r="D138" s="173"/>
      <c r="E138" s="174"/>
      <c r="F138" s="175"/>
      <c r="G138" s="46"/>
      <c r="K138" s="44"/>
      <c r="L138" s="44"/>
      <c r="M138" s="44"/>
      <c r="N138" s="44"/>
      <c r="O138" s="44"/>
      <c r="P138" s="44"/>
      <c r="Q138" s="44"/>
      <c r="R138" s="44"/>
      <c r="S138" s="44"/>
      <c r="T138" s="44"/>
      <c r="U138" s="44"/>
      <c r="V138" s="44"/>
      <c r="W138" s="44"/>
      <c r="X138" s="44"/>
      <c r="Y138" s="44"/>
      <c r="Z138" s="44"/>
    </row>
    <row r="139" spans="1:26" s="62" customFormat="1" ht="6" customHeight="1" x14ac:dyDescent="0.15">
      <c r="A139" s="45"/>
      <c r="B139" s="140"/>
      <c r="C139" s="141"/>
      <c r="D139" s="141"/>
      <c r="E139" s="141"/>
      <c r="F139" s="142"/>
      <c r="G139" s="45"/>
      <c r="H139" s="45"/>
      <c r="I139" s="45"/>
      <c r="J139" s="45"/>
    </row>
    <row r="140" spans="1:26" ht="18" customHeight="1" thickBot="1" x14ac:dyDescent="0.4">
      <c r="B140" s="143"/>
      <c r="C140" s="144"/>
      <c r="D140" s="145"/>
      <c r="E140" s="146" t="s">
        <v>67</v>
      </c>
      <c r="F140" s="161">
        <f>SUM(F131:F138)</f>
        <v>0</v>
      </c>
      <c r="K140" s="44"/>
      <c r="L140" s="44"/>
      <c r="M140" s="44"/>
      <c r="N140" s="44"/>
      <c r="O140" s="44"/>
      <c r="P140" s="44"/>
      <c r="Q140" s="44"/>
      <c r="R140" s="44"/>
      <c r="S140" s="44"/>
      <c r="T140" s="44"/>
      <c r="U140" s="44"/>
      <c r="V140" s="44"/>
      <c r="W140" s="44"/>
      <c r="X140" s="44"/>
      <c r="Y140" s="44"/>
      <c r="Z140" s="44"/>
    </row>
    <row r="141" spans="1:26" s="47" customFormat="1" ht="18" customHeight="1" x14ac:dyDescent="0.35">
      <c r="B141" s="147"/>
      <c r="C141" s="148"/>
      <c r="D141" s="149"/>
      <c r="E141" s="127"/>
      <c r="F141" s="149"/>
    </row>
    <row r="142" spans="1:26" s="47" customFormat="1" ht="15" x14ac:dyDescent="0.25">
      <c r="B142" s="79"/>
      <c r="C142" s="79"/>
      <c r="D142" s="79"/>
      <c r="E142" s="79"/>
      <c r="F142" s="79"/>
    </row>
    <row r="143" spans="1:26" s="47" customFormat="1" ht="15" x14ac:dyDescent="0.25">
      <c r="B143" s="79"/>
      <c r="C143" s="79"/>
      <c r="D143" s="79"/>
      <c r="E143" s="79"/>
      <c r="F143" s="150" t="s">
        <v>113</v>
      </c>
    </row>
    <row r="144" spans="1:26" s="47" customFormat="1" ht="15" x14ac:dyDescent="0.25">
      <c r="B144" s="79"/>
      <c r="C144" s="79"/>
      <c r="D144" s="79"/>
      <c r="E144" s="79"/>
      <c r="F144" s="79"/>
    </row>
    <row r="145" spans="2:6" s="47" customFormat="1" ht="15" x14ac:dyDescent="0.25">
      <c r="B145" s="79"/>
      <c r="C145" s="79"/>
      <c r="D145" s="79"/>
      <c r="E145" s="79"/>
      <c r="F145" s="79"/>
    </row>
    <row r="146" spans="2:6" s="47" customFormat="1" ht="15" x14ac:dyDescent="0.25">
      <c r="B146" s="79"/>
      <c r="C146" s="79"/>
      <c r="D146" s="79"/>
      <c r="E146" s="79"/>
      <c r="F146" s="79"/>
    </row>
    <row r="147" spans="2:6" s="47" customFormat="1" ht="15" x14ac:dyDescent="0.25">
      <c r="B147" s="79"/>
      <c r="C147" s="79"/>
      <c r="D147" s="79"/>
      <c r="E147" s="79"/>
      <c r="F147" s="79"/>
    </row>
    <row r="148" spans="2:6" s="47" customFormat="1" ht="15" x14ac:dyDescent="0.25">
      <c r="B148" s="79"/>
      <c r="C148" s="79"/>
      <c r="D148" s="79"/>
      <c r="E148" s="79"/>
      <c r="F148" s="79"/>
    </row>
    <row r="149" spans="2:6" s="47" customFormat="1" ht="15" x14ac:dyDescent="0.25">
      <c r="B149" s="79"/>
      <c r="C149" s="79"/>
      <c r="D149" s="79"/>
      <c r="E149" s="79"/>
      <c r="F149" s="79"/>
    </row>
    <row r="150" spans="2:6" s="47" customFormat="1" ht="15" x14ac:dyDescent="0.25">
      <c r="B150" s="79"/>
      <c r="C150" s="79"/>
      <c r="D150" s="79"/>
      <c r="E150" s="79"/>
      <c r="F150" s="79"/>
    </row>
    <row r="151" spans="2:6" s="47" customFormat="1" ht="15" x14ac:dyDescent="0.25">
      <c r="B151" s="79"/>
      <c r="C151" s="79"/>
      <c r="D151" s="79"/>
      <c r="E151" s="79"/>
      <c r="F151" s="79"/>
    </row>
    <row r="152" spans="2:6" s="47" customFormat="1" ht="15" x14ac:dyDescent="0.25">
      <c r="B152" s="79"/>
      <c r="C152" s="79"/>
      <c r="D152" s="79"/>
      <c r="E152" s="79"/>
      <c r="F152" s="79"/>
    </row>
    <row r="153" spans="2:6" s="47" customFormat="1" ht="15" x14ac:dyDescent="0.25">
      <c r="B153" s="79"/>
      <c r="C153" s="79"/>
      <c r="D153" s="79"/>
      <c r="E153" s="79"/>
      <c r="F153" s="79"/>
    </row>
    <row r="154" spans="2:6" s="47" customFormat="1" ht="15" x14ac:dyDescent="0.25">
      <c r="B154" s="79"/>
      <c r="C154" s="79"/>
      <c r="D154" s="79"/>
      <c r="E154" s="79"/>
      <c r="F154" s="79"/>
    </row>
    <row r="155" spans="2:6" s="47" customFormat="1" ht="15" x14ac:dyDescent="0.25">
      <c r="B155" s="79"/>
      <c r="C155" s="79"/>
      <c r="D155" s="79"/>
      <c r="E155" s="79"/>
      <c r="F155" s="79"/>
    </row>
    <row r="156" spans="2:6" s="47" customFormat="1" ht="15" x14ac:dyDescent="0.25">
      <c r="B156" s="79"/>
      <c r="C156" s="79"/>
      <c r="D156" s="79"/>
      <c r="E156" s="79"/>
      <c r="F156" s="79"/>
    </row>
    <row r="157" spans="2:6" s="47" customFormat="1" ht="15" x14ac:dyDescent="0.25">
      <c r="B157" s="79"/>
      <c r="C157" s="79"/>
      <c r="D157" s="79"/>
      <c r="E157" s="79"/>
      <c r="F157" s="79"/>
    </row>
    <row r="158" spans="2:6" s="47" customFormat="1" ht="15" x14ac:dyDescent="0.25">
      <c r="B158" s="79"/>
      <c r="C158" s="79"/>
      <c r="D158" s="79"/>
      <c r="E158" s="79"/>
      <c r="F158" s="79"/>
    </row>
    <row r="159" spans="2:6" s="47" customFormat="1" ht="15" x14ac:dyDescent="0.25">
      <c r="B159" s="79"/>
      <c r="C159" s="79"/>
      <c r="D159" s="79"/>
      <c r="E159" s="79"/>
      <c r="F159" s="79"/>
    </row>
    <row r="160" spans="2:6" s="47" customFormat="1" ht="15" x14ac:dyDescent="0.25">
      <c r="B160" s="79"/>
      <c r="C160" s="79"/>
      <c r="D160" s="79"/>
      <c r="E160" s="79"/>
      <c r="F160" s="79"/>
    </row>
    <row r="161" spans="2:6" s="47" customFormat="1" ht="15" x14ac:dyDescent="0.25">
      <c r="B161" s="79"/>
      <c r="C161" s="79"/>
      <c r="D161" s="79"/>
      <c r="E161" s="79"/>
      <c r="F161" s="79"/>
    </row>
    <row r="162" spans="2:6" s="47" customFormat="1" ht="15" x14ac:dyDescent="0.25">
      <c r="B162" s="79"/>
      <c r="C162" s="79"/>
      <c r="D162" s="79"/>
      <c r="E162" s="79"/>
      <c r="F162" s="79"/>
    </row>
    <row r="163" spans="2:6" s="47" customFormat="1" ht="15" x14ac:dyDescent="0.25">
      <c r="B163" s="79"/>
      <c r="C163" s="79"/>
      <c r="D163" s="79"/>
      <c r="E163" s="79"/>
      <c r="F163" s="79"/>
    </row>
    <row r="164" spans="2:6" s="47" customFormat="1" ht="15" x14ac:dyDescent="0.25">
      <c r="B164" s="79"/>
      <c r="C164" s="79"/>
      <c r="D164" s="79"/>
      <c r="E164" s="79"/>
      <c r="F164" s="79"/>
    </row>
    <row r="165" spans="2:6" s="47" customFormat="1" ht="15" x14ac:dyDescent="0.25">
      <c r="B165" s="79"/>
      <c r="C165" s="79"/>
      <c r="D165" s="79"/>
      <c r="E165" s="79"/>
      <c r="F165" s="79"/>
    </row>
    <row r="166" spans="2:6" s="47" customFormat="1" ht="15" x14ac:dyDescent="0.25">
      <c r="B166" s="79"/>
      <c r="C166" s="79"/>
      <c r="D166" s="79"/>
      <c r="E166" s="79"/>
      <c r="F166" s="79"/>
    </row>
    <row r="167" spans="2:6" s="47" customFormat="1" ht="15" x14ac:dyDescent="0.25">
      <c r="B167" s="79"/>
      <c r="C167" s="79"/>
      <c r="D167" s="79"/>
      <c r="E167" s="79"/>
      <c r="F167" s="79"/>
    </row>
    <row r="168" spans="2:6" s="47" customFormat="1" ht="15" x14ac:dyDescent="0.25">
      <c r="B168" s="79"/>
      <c r="C168" s="79"/>
      <c r="D168" s="79"/>
      <c r="E168" s="79"/>
      <c r="F168" s="79"/>
    </row>
    <row r="169" spans="2:6" s="47" customFormat="1" ht="15" x14ac:dyDescent="0.25">
      <c r="B169" s="79"/>
      <c r="C169" s="79"/>
      <c r="D169" s="79"/>
      <c r="E169" s="79"/>
      <c r="F169" s="79"/>
    </row>
    <row r="170" spans="2:6" s="47" customFormat="1" ht="15" x14ac:dyDescent="0.25">
      <c r="B170" s="79"/>
      <c r="C170" s="79"/>
      <c r="D170" s="79"/>
      <c r="E170" s="79"/>
      <c r="F170" s="79"/>
    </row>
    <row r="171" spans="2:6" s="47" customFormat="1" ht="15" x14ac:dyDescent="0.25">
      <c r="B171" s="79"/>
      <c r="C171" s="79"/>
      <c r="D171" s="79"/>
      <c r="E171" s="79"/>
      <c r="F171" s="79"/>
    </row>
    <row r="172" spans="2:6" s="47" customFormat="1" ht="15" x14ac:dyDescent="0.25">
      <c r="B172" s="79"/>
      <c r="C172" s="79"/>
      <c r="D172" s="79"/>
      <c r="E172" s="79"/>
      <c r="F172" s="79"/>
    </row>
    <row r="173" spans="2:6" s="47" customFormat="1" ht="15" x14ac:dyDescent="0.25">
      <c r="B173" s="79"/>
      <c r="C173" s="79"/>
      <c r="D173" s="79"/>
      <c r="E173" s="79"/>
      <c r="F173" s="79"/>
    </row>
    <row r="174" spans="2:6" s="47" customFormat="1" ht="15" x14ac:dyDescent="0.25">
      <c r="B174" s="79"/>
      <c r="C174" s="79"/>
      <c r="D174" s="79"/>
      <c r="E174" s="79"/>
      <c r="F174" s="79"/>
    </row>
    <row r="175" spans="2:6" s="47" customFormat="1" ht="15" x14ac:dyDescent="0.25">
      <c r="B175" s="79"/>
      <c r="C175" s="79"/>
      <c r="D175" s="79"/>
      <c r="E175" s="79"/>
      <c r="F175" s="79"/>
    </row>
    <row r="176" spans="2:6" s="47" customFormat="1" ht="15" x14ac:dyDescent="0.25">
      <c r="B176" s="79"/>
      <c r="C176" s="79"/>
      <c r="D176" s="79"/>
      <c r="E176" s="79"/>
      <c r="F176" s="79"/>
    </row>
    <row r="177" spans="2:6" s="47" customFormat="1" ht="15" x14ac:dyDescent="0.25">
      <c r="B177" s="79"/>
      <c r="C177" s="79"/>
      <c r="D177" s="79"/>
      <c r="E177" s="79"/>
      <c r="F177" s="79"/>
    </row>
    <row r="178" spans="2:6" s="47" customFormat="1" ht="15" x14ac:dyDescent="0.25">
      <c r="B178" s="79"/>
      <c r="C178" s="79"/>
      <c r="D178" s="79"/>
      <c r="E178" s="79"/>
      <c r="F178" s="79"/>
    </row>
    <row r="179" spans="2:6" s="47" customFormat="1" ht="15" x14ac:dyDescent="0.25">
      <c r="B179" s="79"/>
      <c r="C179" s="79"/>
      <c r="D179" s="79"/>
      <c r="E179" s="79"/>
      <c r="F179" s="79"/>
    </row>
    <row r="180" spans="2:6" s="47" customFormat="1" ht="15" x14ac:dyDescent="0.25">
      <c r="B180" s="79"/>
      <c r="C180" s="79"/>
      <c r="D180" s="79"/>
      <c r="E180" s="79"/>
      <c r="F180" s="79"/>
    </row>
    <row r="181" spans="2:6" s="47" customFormat="1" ht="15" x14ac:dyDescent="0.25">
      <c r="B181" s="79"/>
      <c r="C181" s="79"/>
      <c r="D181" s="79"/>
      <c r="E181" s="79"/>
      <c r="F181" s="79"/>
    </row>
    <row r="182" spans="2:6" s="47" customFormat="1" ht="15" x14ac:dyDescent="0.25">
      <c r="B182" s="79"/>
      <c r="C182" s="79"/>
      <c r="D182" s="79"/>
      <c r="E182" s="79"/>
      <c r="F182" s="79"/>
    </row>
    <row r="183" spans="2:6" s="47" customFormat="1" ht="15" x14ac:dyDescent="0.25">
      <c r="B183" s="79"/>
      <c r="C183" s="79"/>
      <c r="D183" s="79"/>
      <c r="E183" s="79"/>
      <c r="F183" s="79"/>
    </row>
    <row r="184" spans="2:6" s="47" customFormat="1" ht="15" x14ac:dyDescent="0.25">
      <c r="B184" s="79"/>
      <c r="C184" s="79"/>
      <c r="D184" s="79"/>
      <c r="E184" s="79"/>
      <c r="F184" s="79"/>
    </row>
    <row r="185" spans="2:6" s="47" customFormat="1" ht="15" x14ac:dyDescent="0.25">
      <c r="B185" s="79"/>
      <c r="C185" s="79"/>
      <c r="D185" s="79"/>
      <c r="E185" s="79"/>
      <c r="F185" s="79"/>
    </row>
    <row r="186" spans="2:6" s="47" customFormat="1" ht="15" x14ac:dyDescent="0.25">
      <c r="B186" s="79"/>
      <c r="C186" s="79"/>
      <c r="D186" s="79"/>
      <c r="E186" s="79"/>
      <c r="F186" s="79"/>
    </row>
    <row r="187" spans="2:6" s="47" customFormat="1" ht="15" x14ac:dyDescent="0.25">
      <c r="B187" s="79"/>
      <c r="C187" s="79"/>
      <c r="D187" s="79"/>
      <c r="E187" s="79"/>
      <c r="F187" s="79"/>
    </row>
    <row r="188" spans="2:6" s="47" customFormat="1" ht="15" x14ac:dyDescent="0.25">
      <c r="B188" s="79"/>
      <c r="C188" s="79"/>
      <c r="D188" s="79"/>
      <c r="E188" s="79"/>
      <c r="F188" s="79"/>
    </row>
    <row r="189" spans="2:6" s="47" customFormat="1" ht="15" x14ac:dyDescent="0.25">
      <c r="B189" s="79"/>
      <c r="C189" s="79"/>
      <c r="D189" s="79"/>
      <c r="E189" s="79"/>
      <c r="F189" s="79"/>
    </row>
    <row r="190" spans="2:6" s="47" customFormat="1" ht="15" x14ac:dyDescent="0.25">
      <c r="B190" s="79"/>
      <c r="C190" s="79"/>
      <c r="D190" s="79"/>
      <c r="E190" s="79"/>
      <c r="F190" s="79"/>
    </row>
    <row r="191" spans="2:6" s="47" customFormat="1" x14ac:dyDescent="0.2"/>
    <row r="192" spans="2:6" s="47" customFormat="1" x14ac:dyDescent="0.2"/>
    <row r="193" s="47" customFormat="1" x14ac:dyDescent="0.2"/>
    <row r="194" s="47" customFormat="1" x14ac:dyDescent="0.2"/>
    <row r="195" s="47" customFormat="1" x14ac:dyDescent="0.2"/>
    <row r="196" s="47" customFormat="1" x14ac:dyDescent="0.2"/>
    <row r="197" s="47" customFormat="1" x14ac:dyDescent="0.2"/>
    <row r="198" s="47" customFormat="1" x14ac:dyDescent="0.2"/>
    <row r="199" s="47" customFormat="1" x14ac:dyDescent="0.2"/>
    <row r="200" s="47" customFormat="1" x14ac:dyDescent="0.2"/>
    <row r="201" s="47" customFormat="1" x14ac:dyDescent="0.2"/>
    <row r="202" s="47" customFormat="1" x14ac:dyDescent="0.2"/>
    <row r="203" s="47" customFormat="1" x14ac:dyDescent="0.2"/>
    <row r="204" s="47" customFormat="1" x14ac:dyDescent="0.2"/>
    <row r="205" s="47" customFormat="1" x14ac:dyDescent="0.2"/>
    <row r="206" s="47" customFormat="1" x14ac:dyDescent="0.2"/>
    <row r="207" s="47" customFormat="1" x14ac:dyDescent="0.2"/>
    <row r="208" s="47" customFormat="1" x14ac:dyDescent="0.2"/>
    <row r="209" s="47" customFormat="1" x14ac:dyDescent="0.2"/>
    <row r="210" s="47" customFormat="1" x14ac:dyDescent="0.2"/>
    <row r="211" s="47" customFormat="1" x14ac:dyDescent="0.2"/>
    <row r="212" s="47" customFormat="1" x14ac:dyDescent="0.2"/>
    <row r="213" s="47" customFormat="1" x14ac:dyDescent="0.2"/>
    <row r="214" s="47" customFormat="1" x14ac:dyDescent="0.2"/>
    <row r="215" s="47" customFormat="1" x14ac:dyDescent="0.2"/>
    <row r="216" s="47" customFormat="1" x14ac:dyDescent="0.2"/>
    <row r="217" s="47" customFormat="1" x14ac:dyDescent="0.2"/>
    <row r="218" s="47" customFormat="1" x14ac:dyDescent="0.2"/>
    <row r="219" s="47" customFormat="1" x14ac:dyDescent="0.2"/>
    <row r="220" s="47" customFormat="1" x14ac:dyDescent="0.2"/>
    <row r="221" s="47" customFormat="1" x14ac:dyDescent="0.2"/>
    <row r="222" s="47" customFormat="1" x14ac:dyDescent="0.2"/>
    <row r="223" s="47" customFormat="1" x14ac:dyDescent="0.2"/>
    <row r="224" s="47" customFormat="1" x14ac:dyDescent="0.2"/>
  </sheetData>
  <sheetProtection algorithmName="SHA-512" hashValue="q07xMhdlce+TyNrCXJLQjwygTum7/ZBz5CtIizciNMORo5ZbnfYBvcnHvZ9z///d/plOQioZAeWYZOT4kp179A==" saltValue="3BSm64tKoqMQ5NT17t4Jyg==" spinCount="100000" sheet="1" formatRows="0" insertRows="0" deleteRows="0"/>
  <mergeCells count="21">
    <mergeCell ref="E2:F2"/>
    <mergeCell ref="D17:E17"/>
    <mergeCell ref="B4:F4"/>
    <mergeCell ref="B5:F5"/>
    <mergeCell ref="B6:F6"/>
    <mergeCell ref="B9:F9"/>
    <mergeCell ref="B15:F15"/>
    <mergeCell ref="B109:D109"/>
    <mergeCell ref="B21:F21"/>
    <mergeCell ref="B22:F22"/>
    <mergeCell ref="B20:F20"/>
    <mergeCell ref="B23:F23"/>
    <mergeCell ref="B108:F108"/>
    <mergeCell ref="B125:F125"/>
    <mergeCell ref="B127:F127"/>
    <mergeCell ref="B114:E114"/>
    <mergeCell ref="B113:E113"/>
    <mergeCell ref="B111:F111"/>
    <mergeCell ref="B116:D116"/>
    <mergeCell ref="B117:D117"/>
    <mergeCell ref="C120:E120"/>
  </mergeCells>
  <dataValidations count="5">
    <dataValidation type="list" allowBlank="1" showInputMessage="1" showErrorMessage="1" sqref="D26 D24" xr:uid="{00000000-0002-0000-0100-000000000000}">
      <formula1>"Choisir une valeur,Assujetti,Assujetti partiel,Non assujetti"</formula1>
    </dataValidation>
    <dataValidation type="list" allowBlank="1" showInputMessage="1" showErrorMessage="1" sqref="F109" xr:uid="{00000000-0002-0000-0100-000001000000}">
      <formula1>"Choisir une valeur,Oui,Non"</formula1>
    </dataValidation>
    <dataValidation type="list" allowBlank="1" showInputMessage="1" showErrorMessage="1" sqref="D25" xr:uid="{00000000-0002-0000-0100-000003000000}">
      <formula1>"Choisir une valeur,Assujetti à la TVA,Non assujetti à la TVA,Assujetti partiel à la TVA"</formula1>
    </dataValidation>
    <dataValidation type="list" allowBlank="1" showInputMessage="1" showErrorMessage="1" sqref="G121 G113:G114" xr:uid="{00000000-0002-0000-0100-000004000000}">
      <formula1>"Oui,Non"</formula1>
    </dataValidation>
    <dataValidation type="list" allowBlank="1" showInputMessage="1" showErrorMessage="1" sqref="D32:D40 D44:D48 D52:D57 D61:D63" xr:uid="{00000000-0002-0000-0100-000002000000}">
      <formula1>"Choisir une valeur,Acquisition neuf,Acquisition occasion,Crédit-bail, Location"</formula1>
    </dataValidation>
  </dataValidations>
  <hyperlinks>
    <hyperlink ref="F143" location="top" display="Retour haut de page" xr:uid="{00000000-0004-0000-0100-000002000000}"/>
  </hyperlinks>
  <printOptions horizontalCentered="1"/>
  <pageMargins left="0.23622047244094491" right="0.23622047244094491" top="0.74803149606299213" bottom="0.74803149606299213" header="0.31496062992125984" footer="0.31496062992125984"/>
  <pageSetup paperSize="9" scale="60" fitToHeight="0" orientation="portrait" r:id="rId1"/>
  <headerFooter>
    <oddFooter>&amp;LDossier de demande d'aide ADEME&amp;C&amp;F / &amp;A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64368F-8B08-45C3-A920-2D525F788D8B}">
          <x14:formula1>
            <xm:f>Feuil1!$A$1:$A$2</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87F9C-04AC-44C7-90F1-19E2AD1F295B}">
  <dimension ref="A1:C18"/>
  <sheetViews>
    <sheetView showGridLines="0" workbookViewId="0">
      <selection activeCell="C2" sqref="C2"/>
    </sheetView>
  </sheetViews>
  <sheetFormatPr baseColWidth="10" defaultRowHeight="15" x14ac:dyDescent="0.25"/>
  <cols>
    <col min="1" max="1" width="41.5703125" style="92" customWidth="1"/>
    <col min="2" max="2" width="21.42578125" style="92" customWidth="1"/>
    <col min="3" max="3" width="23" style="92" customWidth="1"/>
    <col min="4" max="16384" width="11.42578125" style="92"/>
  </cols>
  <sheetData>
    <row r="1" spans="1:3" ht="20.25" x14ac:dyDescent="0.3">
      <c r="A1" s="176" t="s">
        <v>119</v>
      </c>
    </row>
    <row r="2" spans="1:3" x14ac:dyDescent="0.25">
      <c r="A2" s="138" t="s">
        <v>120</v>
      </c>
      <c r="B2" s="191">
        <v>0.6</v>
      </c>
      <c r="C2" s="177" t="s">
        <v>121</v>
      </c>
    </row>
    <row r="3" spans="1:3" x14ac:dyDescent="0.25">
      <c r="A3" s="138" t="s">
        <v>122</v>
      </c>
      <c r="B3" s="191">
        <v>0.4</v>
      </c>
    </row>
    <row r="5" spans="1:3" x14ac:dyDescent="0.25">
      <c r="B5" s="178" t="s">
        <v>123</v>
      </c>
      <c r="C5" s="178" t="s">
        <v>124</v>
      </c>
    </row>
    <row r="6" spans="1:3" x14ac:dyDescent="0.25">
      <c r="A6" s="215" t="s">
        <v>125</v>
      </c>
      <c r="B6" s="192">
        <f>'Cadre de dépôt'!J77</f>
        <v>0</v>
      </c>
      <c r="C6" s="192">
        <f>B6*$B$2</f>
        <v>0</v>
      </c>
    </row>
    <row r="7" spans="1:3" x14ac:dyDescent="0.25">
      <c r="A7" s="215" t="s">
        <v>195</v>
      </c>
      <c r="B7" s="192">
        <f>'Cadre de dépôt'!J86</f>
        <v>0</v>
      </c>
      <c r="C7" s="192">
        <f t="shared" ref="C7:C10" si="0">B7*$B$2</f>
        <v>0</v>
      </c>
    </row>
    <row r="8" spans="1:3" x14ac:dyDescent="0.25">
      <c r="A8" s="215" t="s">
        <v>196</v>
      </c>
      <c r="B8" s="192">
        <f>'Cadre de dépôt'!J91</f>
        <v>0</v>
      </c>
      <c r="C8" s="192">
        <f t="shared" si="0"/>
        <v>0</v>
      </c>
    </row>
    <row r="9" spans="1:3" x14ac:dyDescent="0.25">
      <c r="A9" s="215" t="s">
        <v>197</v>
      </c>
      <c r="B9" s="192">
        <f>'Cadre de dépôt'!J96</f>
        <v>0</v>
      </c>
      <c r="C9" s="192">
        <f t="shared" si="0"/>
        <v>0</v>
      </c>
    </row>
    <row r="10" spans="1:3" x14ac:dyDescent="0.25">
      <c r="A10" s="193" t="s">
        <v>126</v>
      </c>
      <c r="B10" s="194">
        <f>SUM(B6:B9)</f>
        <v>0</v>
      </c>
      <c r="C10" s="194">
        <f t="shared" si="0"/>
        <v>0</v>
      </c>
    </row>
    <row r="11" spans="1:3" x14ac:dyDescent="0.25">
      <c r="B11" s="179"/>
      <c r="C11" s="179"/>
    </row>
    <row r="12" spans="1:3" x14ac:dyDescent="0.25">
      <c r="A12" s="214" t="s">
        <v>191</v>
      </c>
      <c r="B12" s="197">
        <f>'Cadre de dépôt'!F41</f>
        <v>0</v>
      </c>
      <c r="C12" s="197">
        <f>B12*$B$3</f>
        <v>0</v>
      </c>
    </row>
    <row r="13" spans="1:3" x14ac:dyDescent="0.25">
      <c r="A13" s="214" t="s">
        <v>192</v>
      </c>
      <c r="B13" s="197">
        <f>'Cadre de dépôt'!F49</f>
        <v>0</v>
      </c>
      <c r="C13" s="197">
        <f t="shared" ref="C13:C16" si="1">B13*$B$3</f>
        <v>0</v>
      </c>
    </row>
    <row r="14" spans="1:3" x14ac:dyDescent="0.25">
      <c r="A14" s="214" t="s">
        <v>193</v>
      </c>
      <c r="B14" s="197">
        <f>'Cadre de dépôt'!F58</f>
        <v>0</v>
      </c>
      <c r="C14" s="197">
        <f t="shared" si="1"/>
        <v>0</v>
      </c>
    </row>
    <row r="15" spans="1:3" x14ac:dyDescent="0.25">
      <c r="A15" s="214" t="s">
        <v>194</v>
      </c>
      <c r="B15" s="197">
        <f>'Cadre de dépôt'!F64</f>
        <v>0</v>
      </c>
      <c r="C15" s="197">
        <f t="shared" si="1"/>
        <v>0</v>
      </c>
    </row>
    <row r="16" spans="1:3" x14ac:dyDescent="0.25">
      <c r="A16" s="195" t="s">
        <v>127</v>
      </c>
      <c r="B16" s="196">
        <f>SUM(B12:B15)</f>
        <v>0</v>
      </c>
      <c r="C16" s="196">
        <f t="shared" si="1"/>
        <v>0</v>
      </c>
    </row>
    <row r="17" spans="1:3" x14ac:dyDescent="0.25">
      <c r="B17" s="179"/>
      <c r="C17" s="179"/>
    </row>
    <row r="18" spans="1:3" x14ac:dyDescent="0.25">
      <c r="A18" s="195" t="s">
        <v>128</v>
      </c>
      <c r="B18" s="196">
        <f>B10+B16</f>
        <v>0</v>
      </c>
      <c r="C18" s="196">
        <f>C10+C16</f>
        <v>0</v>
      </c>
    </row>
  </sheetData>
  <sheetProtection algorithmName="SHA-512" hashValue="ijLI6/7wgmfX6VJ38DITBD/ErTSr5cLXWnoJWqartwd7ywjrGWSLSffKApiYZHmOT5GREKqcOjdt9Zisa5af/g==" saltValue="fXTjomYbJqWbxTPUfEuy9A==" spinCount="100000" sheet="1" objects="1" scenarios="1"/>
  <conditionalFormatting sqref="A6:B10 A12:B16 A18:B18">
    <cfRule type="expression" dxfId="0" priority="1">
      <formula>#REF!="Recettes uniquement"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5B70-26F3-4C56-B240-BB33E5C7BD16}">
  <dimension ref="A1:A2"/>
  <sheetViews>
    <sheetView workbookViewId="0"/>
  </sheetViews>
  <sheetFormatPr baseColWidth="10" defaultColWidth="11.42578125" defaultRowHeight="15" x14ac:dyDescent="0.25"/>
  <sheetData>
    <row r="1" spans="1:1" x14ac:dyDescent="0.25">
      <c r="A1" t="s">
        <v>114</v>
      </c>
    </row>
    <row r="2" spans="1:1" x14ac:dyDescent="0.25">
      <c r="A2"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93FFDD7FEF874A9440D6C8E4DD8CC9" ma:contentTypeVersion="10" ma:contentTypeDescription="Crée un document." ma:contentTypeScope="" ma:versionID="9f10816bd8fe0f8282776f609d1cf7d1">
  <xsd:schema xmlns:xsd="http://www.w3.org/2001/XMLSchema" xmlns:xs="http://www.w3.org/2001/XMLSchema" xmlns:p="http://schemas.microsoft.com/office/2006/metadata/properties" xmlns:ns2="3ae347d8-697b-4911-bb64-349ed0926aba" xmlns:ns3="cde5722b-06c1-4c7b-a1b2-cab8b95c6a99" targetNamespace="http://schemas.microsoft.com/office/2006/metadata/properties" ma:root="true" ma:fieldsID="a2887592a70bc9459c87c40ea646d2b2" ns2:_="" ns3:_="">
    <xsd:import namespace="3ae347d8-697b-4911-bb64-349ed0926aba"/>
    <xsd:import namespace="cde5722b-06c1-4c7b-a1b2-cab8b95c6a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47d8-697b-4911-bb64-349ed0926a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5722b-06c1-4c7b-a1b2-cab8b95c6a99"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1AF78E-2FA6-4413-A6AC-7D300D0D0E2D}">
  <ds:schemaRefs>
    <ds:schemaRef ds:uri="http://schemas.microsoft.com/sharepoint/v3/contenttype/forms"/>
  </ds:schemaRefs>
</ds:datastoreItem>
</file>

<file path=customXml/itemProps2.xml><?xml version="1.0" encoding="utf-8"?>
<ds:datastoreItem xmlns:ds="http://schemas.openxmlformats.org/officeDocument/2006/customXml" ds:itemID="{88FC0CAD-0314-4B3D-B6C1-206F85155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47d8-697b-4911-bb64-349ed0926aba"/>
    <ds:schemaRef ds:uri="cde5722b-06c1-4c7b-a1b2-cab8b95c6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697CA3-38F4-44C0-B23F-2770FDFC00E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modèle</vt:lpstr>
      <vt:lpstr>Cadre de dépôt</vt:lpstr>
      <vt:lpstr>ne pas remplir </vt:lpstr>
      <vt:lpstr>Feuil1</vt:lpstr>
      <vt:lpstr>_1__BUDGET_PREVISIONNEL_DE_L_OPERATION</vt:lpstr>
      <vt:lpstr>_2__PLAN_DE_FINANCEMENT</vt:lpstr>
      <vt:lpstr>planfin</vt:lpstr>
      <vt:lpstr>top</vt:lpstr>
      <vt:lpstr>'Cadre de dépôt'!Zone_d_impression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francoise.poitou@ademe.fr</dc:creator>
  <cp:keywords/>
  <dc:description/>
  <cp:lastModifiedBy>aurelie.sampere</cp:lastModifiedBy>
  <cp:revision/>
  <dcterms:created xsi:type="dcterms:W3CDTF">2014-12-03T07:47:04Z</dcterms:created>
  <dcterms:modified xsi:type="dcterms:W3CDTF">2025-10-28T08:56:36Z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0x0101006E93FFDD7FEF874A9440D6C8E4DD8CC9</vt:lpwstr>
  </property>
</Properties>
</file>