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SRISE\10_Etudes\26_Filieres\05_Bovin_Lait\2025\"/>
    </mc:Choice>
  </mc:AlternateContent>
  <xr:revisionPtr revIDLastSave="0" documentId="13_ncr:1_{781A0D16-B4F9-48D5-89DC-F7686AAFE5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mmaire" sheetId="12" r:id="rId1"/>
    <sheet name="races" sheetId="13" r:id="rId2"/>
    <sheet name="effectif_VL" sheetId="27" r:id="rId3"/>
    <sheet name="livraison_lait_dpt" sheetId="2" r:id="rId4"/>
    <sheet name="evolution_livraison" sheetId="3" r:id="rId5"/>
    <sheet name="livraison_prix_mensuel" sheetId="4" r:id="rId6"/>
    <sheet name="nb_exploitations" sheetId="5" r:id="rId7"/>
    <sheet name="nb_actifs" sheetId="6" r:id="rId8"/>
    <sheet name="resultat_EA" sheetId="28" r:id="rId9"/>
    <sheet name="produit_EA" sheetId="29" r:id="rId10"/>
    <sheet name="charges_EA" sheetId="30" r:id="rId11"/>
    <sheet name="conso_inter_EA" sheetId="31" r:id="rId12"/>
    <sheet name="part_collecte" sheetId="7" r:id="rId13"/>
    <sheet name="localisation_IAA" sheetId="32" r:id="rId14"/>
    <sheet name="emploi_IAA_lait" sheetId="17" r:id="rId15"/>
    <sheet name="ind_eco_IAA" sheetId="18" r:id="rId16"/>
    <sheet name="transfo_lait" sheetId="8" r:id="rId17"/>
    <sheet name="prod_fromage" sheetId="9" r:id="rId18"/>
    <sheet name="evol_prod_fromage" sheetId="10" r:id="rId19"/>
    <sheet name="export" sheetId="19" r:id="rId20"/>
    <sheet name="bio_cheptel" sheetId="26" r:id="rId21"/>
    <sheet name="bio_livraison" sheetId="11" r:id="rId22"/>
    <sheet name="bio_evol_livraison" sheetId="25" r:id="rId23"/>
    <sheet name="bio_livraison_prix_mensuel" sheetId="22" r:id="rId24"/>
    <sheet name="bio_fabrication" sheetId="24" r:id="rId25"/>
  </sheets>
  <externalReferences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<sst xmlns="http://schemas.openxmlformats.org/spreadsheetml/2006/main" count="502" uniqueCount="263">
  <si>
    <t>Source : Agreste - Enquête annuelle laitière 2023</t>
  </si>
  <si>
    <t>Source : Agreste - Enquête annuelle laitière 2018 à 2023</t>
  </si>
  <si>
    <t>Nombre de producteurs de lait livrant à l'industrie</t>
  </si>
  <si>
    <t>Evolution 2022/2023</t>
  </si>
  <si>
    <t>Ardennes</t>
  </si>
  <si>
    <t>Aube</t>
  </si>
  <si>
    <t>Marne</t>
  </si>
  <si>
    <t xml:space="preserve">Haute-Marne </t>
  </si>
  <si>
    <t>Meurthe-et-Moselle</t>
  </si>
  <si>
    <t>Meuse</t>
  </si>
  <si>
    <t>Moselle</t>
  </si>
  <si>
    <t>Bas-Rhin</t>
  </si>
  <si>
    <t>Haut-Rhin</t>
  </si>
  <si>
    <t>Vosges</t>
  </si>
  <si>
    <t>Grand Est</t>
  </si>
  <si>
    <t>France métropolitaine</t>
  </si>
  <si>
    <t>s</t>
  </si>
  <si>
    <t>Moyenne quinquennale 2019-2023</t>
  </si>
  <si>
    <t>Evolution annuelle moyenne 2018/2023</t>
  </si>
  <si>
    <t>Année</t>
  </si>
  <si>
    <t>Nombre de producteurs</t>
  </si>
  <si>
    <t>Collecte moyenne annuelle par producteur</t>
  </si>
  <si>
    <t>Nombre d'exploitations dans le Grand Est</t>
  </si>
  <si>
    <t>Exploitations spécialisées en bovins lait (OTEX 4500)</t>
  </si>
  <si>
    <t>2023 (provisoire)</t>
  </si>
  <si>
    <t>Ensemble des exploitations</t>
  </si>
  <si>
    <t>Nombre d'exploitations agricoles</t>
  </si>
  <si>
    <t>Nombre d'exploitations en GAEC ou sociétés</t>
  </si>
  <si>
    <t>Exploitations employant des salariés permanents</t>
  </si>
  <si>
    <t>* Otex : Orientation technico-économique des exploitations agricoles</t>
  </si>
  <si>
    <t>Nombre d'actifs agricoles dans les exploitations du Grand Est (en ETP)</t>
  </si>
  <si>
    <t>Evolution annuelle moyenne 2020-2022</t>
  </si>
  <si>
    <t>Chefs d'exploitations et coexploitants</t>
  </si>
  <si>
    <t>Conjoint et autre actif non salarié</t>
  </si>
  <si>
    <t>Salariés permanents</t>
  </si>
  <si>
    <t>Saisonnier, occasionnel, ETA, Cuma</t>
  </si>
  <si>
    <t>Ensemble des actifs agricoles</t>
  </si>
  <si>
    <t>Part de la collecte selon la taille des établissements collecteurs dans le Grand Est en 2023</t>
  </si>
  <si>
    <t>collectant moins de 10 millions de litres</t>
  </si>
  <si>
    <t>collectant de 10 à 50 millions de litres</t>
  </si>
  <si>
    <t>collectant de 50 à 100 millons de litres</t>
  </si>
  <si>
    <t>collectant de 100 à 500 millions de litres</t>
  </si>
  <si>
    <t>collectant 500 millions de litres et plus</t>
  </si>
  <si>
    <t>La taille est estimée selon le volume annuel total de collecte en France</t>
  </si>
  <si>
    <t>Lecture : 34% du volume de lait de vache livré en Grand Est est collecté par 3 entreprises collectant chacune 500 millions de litres ou plus sur l'ensemble du territoire national</t>
  </si>
  <si>
    <t>Transformation du lait de vache dans le Grand Est en 2023 (hors vente directe)</t>
  </si>
  <si>
    <t>Laits liquides, produits frais et autres produits laitiers</t>
  </si>
  <si>
    <t>Fromage frais</t>
  </si>
  <si>
    <t>Fromage à pate molle</t>
  </si>
  <si>
    <t>Fromage à pate pressée cuite</t>
  </si>
  <si>
    <t>Fromage à pate pressée non cuite</t>
  </si>
  <si>
    <t>Produits finis (tonnes)</t>
  </si>
  <si>
    <t>Equivalent lait ( tonnes)</t>
  </si>
  <si>
    <t xml:space="preserve">Champs : Grand Est - hors vrac et produits dérivés </t>
  </si>
  <si>
    <t>Source : Agreste - Enquête annuelle laitière 2023 - calcul SRISE - valeurs arrondies à la centaine</t>
  </si>
  <si>
    <t>Fromages de vache à pâte molle</t>
  </si>
  <si>
    <t>Fromages de vache frais</t>
  </si>
  <si>
    <t>dont</t>
  </si>
  <si>
    <t>Brie d'autres origines</t>
  </si>
  <si>
    <t>Brie de Meaux et de Melun AOP</t>
  </si>
  <si>
    <t>Munster AOP</t>
  </si>
  <si>
    <t>Chaource AOP</t>
  </si>
  <si>
    <t>Fromages de vache à pâte pressée non cuite</t>
  </si>
  <si>
    <t>Fromages de vache à pâte pressée cuite</t>
  </si>
  <si>
    <t>Total fromages de vaches</t>
  </si>
  <si>
    <t>Evolution 2023/2022</t>
  </si>
  <si>
    <t>Part de la production nationale 2023</t>
  </si>
  <si>
    <t>Production en tonnes 2023</t>
  </si>
  <si>
    <t>France entière</t>
  </si>
  <si>
    <t>Source : Source : Agreste - Enquête annuelle laitière 2023</t>
  </si>
  <si>
    <t>Champs : hors fondus, pâtes persillées et pâtes filées</t>
  </si>
  <si>
    <t>Livraison de lait à l'industrie 
(en milliers de litres)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</si>
  <si>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</si>
  <si>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</si>
  <si>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</si>
  <si>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</si>
  <si>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</si>
  <si>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</si>
  <si>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</si>
  <si>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</si>
  <si>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</si>
  <si>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</si>
  <si>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</si>
  <si>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Fromage à pâte molle</t>
  </si>
  <si>
    <t>Fromage à pâte pressée non cuite</t>
  </si>
  <si>
    <t>Fromage à pâte pressée cuite</t>
  </si>
  <si>
    <t>Evolution annuelle</t>
  </si>
  <si>
    <t>Source : Agreste - Enquête annuelle laitière</t>
  </si>
  <si>
    <t>Part du total lait</t>
  </si>
  <si>
    <t>Total lait = lait bio + lait conventionnel</t>
  </si>
  <si>
    <t>Livraisons mensuelles et prix du lait de vache bio dans le Grand Est de 2019 à 2024</t>
  </si>
  <si>
    <t>ANNEE</t>
  </si>
  <si>
    <t>MOIS</t>
  </si>
  <si>
    <t>Prix du lait conventionnel</t>
  </si>
  <si>
    <t>Volume collecté mensuel</t>
  </si>
  <si>
    <t>j</t>
  </si>
  <si>
    <t>f</t>
  </si>
  <si>
    <t>m</t>
  </si>
  <si>
    <t>a</t>
  </si>
  <si>
    <t>o</t>
  </si>
  <si>
    <t>n</t>
  </si>
  <si>
    <t>d</t>
  </si>
  <si>
    <t>2023</t>
  </si>
  <si>
    <t>2024</t>
  </si>
  <si>
    <t>* lait total : lait conventionnel + biologique</t>
  </si>
  <si>
    <t>Livraisons de lait de vache par département du Grand Est en 2023 et évolution</t>
  </si>
  <si>
    <t>*Lait total : lait conventionnel + biologique</t>
  </si>
  <si>
    <t>Source : Agreste - Enquête annuelle 2001 à 2022</t>
  </si>
  <si>
    <t>Evolution des livraisons annuelles de lait de vache par livreur dans le Grand Est de 2001 à 2022</t>
  </si>
  <si>
    <t>Source : Agreste - Recensement agricole ; MSA ; traitements SSP - Résultats 2022 et estimation 2023</t>
  </si>
  <si>
    <t>Production de fromage de vache dans le Grand Est et en France</t>
  </si>
  <si>
    <t>Evolution de la production fromagère dans le Grand Est</t>
  </si>
  <si>
    <t>Emploi salarié dans le établissements de transformation et de commerce du lait dans le Grand Est</t>
  </si>
  <si>
    <t>Champ : Grand Est</t>
  </si>
  <si>
    <t>Nombre d'établissement employeurs</t>
  </si>
  <si>
    <t>Part France</t>
  </si>
  <si>
    <t>Commerce de gros de produits laitiers, oeufs, huiles et matières grasses comestibles</t>
  </si>
  <si>
    <t>Fabrication d'autres produits laitiers</t>
  </si>
  <si>
    <t>Fabrication de fromage</t>
  </si>
  <si>
    <t>Fabrication de lait liquide et de produits frais</t>
  </si>
  <si>
    <t>Total</t>
  </si>
  <si>
    <t>Evolution 2021/2020</t>
  </si>
  <si>
    <t>Nombre de postes salariés</t>
  </si>
  <si>
    <t>Activité principale (NAF rev.2)</t>
  </si>
  <si>
    <t>Indicateurs économiques des entreprises de la région Grand Est en 2022</t>
  </si>
  <si>
    <t>Source : Esane 2022 à méthode 2022, Flores 2022, Sirus, Insee - traitements SSP</t>
  </si>
  <si>
    <t>Champ : Grand Est - Fromages de vache</t>
  </si>
  <si>
    <t>(1) Taux d'exportation : Chiffre d'affaires à l'exportation hors taxes / chiffre d'affaires hors taxes</t>
  </si>
  <si>
    <t>(2) Taux de valeur ajoutée : Valeur ajoutée hors taxes (y compris autres produits et autres charges) / chiffre d'affaires hors taxes</t>
  </si>
  <si>
    <t>(3) Taux de marge : Excédent brut d'exploitation / valeur ajoutée au coût des facteurs (y compris autres produits et autres charges)</t>
  </si>
  <si>
    <t>(4) Taux d'investissement : Investissements corporels bruts hors apports / valeur ajoutée hors taxes (y compris autres produits et autres charges)</t>
  </si>
  <si>
    <t>Fabrication de produits laitiers</t>
  </si>
  <si>
    <t>Industries alimentaires hors artisanat commercial</t>
  </si>
  <si>
    <t>Industries alimentaires hors artisanat commercial et boissons</t>
  </si>
  <si>
    <t>Nombre d'entreprises</t>
  </si>
  <si>
    <t>Chiffres d'affaires HT (millions d'euros)</t>
  </si>
  <si>
    <t>Taux d'exportation (1)</t>
  </si>
  <si>
    <t>Taux de valeur ajoutée (2)</t>
  </si>
  <si>
    <t>Taux de marge (3)</t>
  </si>
  <si>
    <t>Taux d'investissement (4)</t>
  </si>
  <si>
    <t>Champ : Grand Est - unités légales monorégionales et quasi-monorégionales des secteurs agroalimentaires (industries alimentaires et fabrication de boissons (division 10 et 11 de NAF rév. 2 ) (y compris micro-entrepreneurs)</t>
  </si>
  <si>
    <t>Exportations de produits laitiers et fromages par pays destinataire</t>
  </si>
  <si>
    <t>Source : Douanes 2023</t>
  </si>
  <si>
    <t>Champ : Exportations de produits laitiers et fromages au départ du Grand Est</t>
  </si>
  <si>
    <t>Autres</t>
  </si>
  <si>
    <t>Belgique</t>
  </si>
  <si>
    <t xml:space="preserve">Allemagne </t>
  </si>
  <si>
    <t>Espagne</t>
  </si>
  <si>
    <t>Italie</t>
  </si>
  <si>
    <t>Pays-Bas</t>
  </si>
  <si>
    <t>Livraisons de lait de vache biologique dans le Grand Est et en France</t>
  </si>
  <si>
    <t>Evolution du cheptel de vaches laitières certifiées bio et en conversion</t>
  </si>
  <si>
    <t>Evolution des livraisons annuelles de lait de vache biologique par livreur dans le Grand Est</t>
  </si>
  <si>
    <t>Source : Agreste - Enquete mensuelle laitière</t>
  </si>
  <si>
    <t>Livraisons mensuelles et prix du lait de vache dans le Grand Est de 2019 à 2024</t>
  </si>
  <si>
    <t>Nombre de livreurs</t>
  </si>
  <si>
    <t>Collecte moyenne annuelle par livreur</t>
  </si>
  <si>
    <t>Champ : Grand Est - lait biologique</t>
  </si>
  <si>
    <t>Fabrication de produits laitiers biologiques dans le Grand Est (hors vente directe)</t>
  </si>
  <si>
    <t>categorie</t>
  </si>
  <si>
    <t>Autres fromages</t>
  </si>
  <si>
    <t>Autres produits laitiers</t>
  </si>
  <si>
    <t>Lait conditionné, yaourts et desserts frais</t>
  </si>
  <si>
    <t>Source : Insee, Flores 2022 - Nombre de postes en fin d'année</t>
  </si>
  <si>
    <t>Volume collecté en Grand Est</t>
  </si>
  <si>
    <t>Nombre de collecteurs en Grand Est</t>
  </si>
  <si>
    <t>Source : Agence bio</t>
  </si>
  <si>
    <t>Vaches en conversion</t>
  </si>
  <si>
    <t>Vaches certifiées bio</t>
  </si>
  <si>
    <t>Nbre d'exploitations</t>
  </si>
  <si>
    <t>Les races de vaches laitières en Grand Est</t>
  </si>
  <si>
    <t>Source : BDNI 2024</t>
  </si>
  <si>
    <t>Race</t>
  </si>
  <si>
    <t>Part du cheptel</t>
  </si>
  <si>
    <t>Prim'Holstein</t>
  </si>
  <si>
    <t>80 %</t>
  </si>
  <si>
    <t>Montbéliarde</t>
  </si>
  <si>
    <t>14 %</t>
  </si>
  <si>
    <t>Vosgienne</t>
  </si>
  <si>
    <t>1,3 %</t>
  </si>
  <si>
    <t>Effectif total</t>
  </si>
  <si>
    <t>Effectif moyen par exploitation</t>
  </si>
  <si>
    <t>Evolution de l'effectif de vaches laitières total et par exploitation</t>
  </si>
  <si>
    <t xml:space="preserve">Source : BDNI </t>
  </si>
  <si>
    <t>Champs : Effectifs au 1er janvier de l'année - Grand Est</t>
  </si>
  <si>
    <t>races</t>
  </si>
  <si>
    <t>effectif_VL</t>
  </si>
  <si>
    <t>livraison_lait_dpt</t>
  </si>
  <si>
    <t>evolution_livraison</t>
  </si>
  <si>
    <t>livraison_prix_mensuel!A1</t>
  </si>
  <si>
    <t>nb_exploitations</t>
  </si>
  <si>
    <t>2023 
toutes Otex sauf viticulture</t>
  </si>
  <si>
    <t>25 centile</t>
  </si>
  <si>
    <t>05 centile</t>
  </si>
  <si>
    <t>Médiane</t>
  </si>
  <si>
    <t>Moyenne</t>
  </si>
  <si>
    <t>95 centile</t>
  </si>
  <si>
    <t>75 centile</t>
  </si>
  <si>
    <t>Evolution et dispersion du résultats des exploitations</t>
  </si>
  <si>
    <t>Source : RICA 2010 à 2023</t>
  </si>
  <si>
    <t>Champ : Moyennes et grandes exploitations - Exploitations spécialisées bovins lait (OTEX 45) - Grand Est</t>
  </si>
  <si>
    <t>RCAI / UTANS en euros courants</t>
  </si>
  <si>
    <t>Répartition des produits dans les exploitations</t>
  </si>
  <si>
    <t>Champ : Moyennes et grandes exploitations - Exploitations spécialisées bovins lait (OTEX 45) - Grand Est - valeurs moyennes sur un échantillon de 109 exploitations</t>
  </si>
  <si>
    <t>Vente végétaux</t>
  </si>
  <si>
    <t>Vente produits animaux</t>
  </si>
  <si>
    <t>Vente animaux</t>
  </si>
  <si>
    <t>Autres ventes (biens et services)</t>
  </si>
  <si>
    <t>Variation de production stockée</t>
  </si>
  <si>
    <t>Production immobilisée</t>
  </si>
  <si>
    <t>Production autoconsommée</t>
  </si>
  <si>
    <t xml:space="preserve">Indemnités </t>
  </si>
  <si>
    <t>Subventions</t>
  </si>
  <si>
    <t>Autres produits</t>
  </si>
  <si>
    <t>Poste</t>
  </si>
  <si>
    <t>Valeur (en €)</t>
  </si>
  <si>
    <t>nb_actifs</t>
  </si>
  <si>
    <t>produit_EA</t>
  </si>
  <si>
    <t>resultat_EA</t>
  </si>
  <si>
    <t>Répartition des charges dans les exploitations</t>
  </si>
  <si>
    <t>alimentation animale</t>
  </si>
  <si>
    <t>produits vétérinaires et reproduction</t>
  </si>
  <si>
    <t>approvisionnements pour cultures</t>
  </si>
  <si>
    <t>autres charges d'approvisionnement</t>
  </si>
  <si>
    <t>fermages et loyers</t>
  </si>
  <si>
    <t>dotation aux amortissements</t>
  </si>
  <si>
    <t>charges sociales de l'exploitant</t>
  </si>
  <si>
    <t>Charges de personnel</t>
  </si>
  <si>
    <t>Achat de travaux pour cultures</t>
  </si>
  <si>
    <t>Achat de travaux pour élevage</t>
  </si>
  <si>
    <t>Entretien batiments et matériels</t>
  </si>
  <si>
    <t>Assurances</t>
  </si>
  <si>
    <t>Autres charges</t>
  </si>
  <si>
    <t>charges_EA</t>
  </si>
  <si>
    <t>Répartition des consommations intermédiaires dans les exploitations</t>
  </si>
  <si>
    <t>Engrais</t>
  </si>
  <si>
    <t>Semences</t>
  </si>
  <si>
    <t>Produits phytosanitaires</t>
  </si>
  <si>
    <t>Alimentation animale</t>
  </si>
  <si>
    <t>Produits vétérinaires et reproduction</t>
  </si>
  <si>
    <t>Énergie</t>
  </si>
  <si>
    <t>Fournitures</t>
  </si>
  <si>
    <t>Autre</t>
  </si>
  <si>
    <t>conso_inter_EA</t>
  </si>
  <si>
    <t>part_collecte</t>
  </si>
  <si>
    <t>Localisation des établissements de transformation de lait</t>
  </si>
  <si>
    <t>localisation_IAA</t>
  </si>
  <si>
    <t>Ensemble de la fabrication de produits laitiers</t>
  </si>
  <si>
    <t>prod_fromage</t>
  </si>
  <si>
    <t>transfo_lait</t>
  </si>
  <si>
    <t>evol_prod_fromage</t>
  </si>
  <si>
    <t>Part des exportations</t>
  </si>
  <si>
    <t>Pays</t>
  </si>
  <si>
    <t>export</t>
  </si>
  <si>
    <t>bio_cheptel</t>
  </si>
  <si>
    <t>bio_livraison</t>
  </si>
  <si>
    <t>bio_evol_livraison</t>
  </si>
  <si>
    <t>bio_livraison_prix_mensuel</t>
  </si>
  <si>
    <t>bio_fabrication</t>
  </si>
  <si>
    <t>ind_eco_IAA</t>
  </si>
  <si>
    <t>emploi_IAA_lait</t>
  </si>
  <si>
    <t>Sommaire</t>
  </si>
  <si>
    <t>Fiche filière lait de vache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</si>
</sst>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\+0.0%;\-0.0%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1"/>
      <color theme="8"/>
      <name val="Marianne"/>
      <family val="3"/>
    </font>
    <font>
      <b/>
      <sz val="10"/>
      <color theme="8"/>
      <name val="Marianne"/>
      <family val="3"/>
    </font>
    <font>
      <b/>
      <sz val="9"/>
      <color theme="8"/>
      <name val="Marianne"/>
      <family val="3"/>
    </font>
    <font>
      <sz val="9"/>
      <color theme="1"/>
      <name val="Marianne"/>
      <family val="3"/>
    </font>
    <font>
      <sz val="9"/>
      <color theme="0"/>
      <name val="Marianne"/>
      <family val="3"/>
    </font>
    <font>
      <b/>
      <sz val="9"/>
      <color theme="1"/>
      <name val="Marianne"/>
      <family val="3"/>
    </font>
    <font>
      <i/>
      <sz val="9"/>
      <color theme="1"/>
      <name val="Marianne"/>
      <family val="3"/>
    </font>
    <font>
      <sz val="10"/>
      <color rgb="FF000000"/>
      <name val="Marianne"/>
      <family val="3"/>
    </font>
    <font>
      <sz val="10"/>
      <color theme="1"/>
      <name val="Marianne"/>
      <family val="3"/>
    </font>
    <font>
      <sz val="11"/>
      <color rgb="FF000000"/>
      <name val="Calibri"/>
      <family val="2"/>
      <scheme val="minor"/>
    </font>
    <font>
      <b/>
      <sz val="10"/>
      <color theme="1"/>
      <name val="Marianne"/>
      <family val="3"/>
    </font>
    <font>
      <sz val="8"/>
      <color rgb="FF000000"/>
      <name val="DejaVu San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Marianne"/>
      <family val="3"/>
    </font>
    <font>
      <sz val="9"/>
      <name val="Marianne"/>
      <family val="3"/>
    </font>
    <font>
      <i/>
      <sz val="9"/>
      <name val="Marianne"/>
      <family val="3"/>
    </font>
    <font>
      <u/>
      <sz val="9"/>
      <color theme="10"/>
      <name val="Marianne"/>
      <family val="3"/>
    </font>
    <font>
      <b/>
      <sz val="10"/>
      <color rgb="FF000000"/>
      <name val="Marianne"/>
      <family val="3"/>
    </font>
    <font>
      <sz val="10"/>
      <name val="Arial"/>
      <family val="2"/>
    </font>
    <font>
      <sz val="9"/>
      <color indexed="8"/>
      <name val="Marianne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9">
    <border>
      <left/>
      <right/>
      <top/>
      <bottom/>
      <diagonal/>
    </border>
    <border>
      <left/>
      <right style="medium">
        <color rgb="FFD6DADC"/>
      </right>
      <top/>
      <bottom style="medium">
        <color rgb="FFD6DAD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3" applyFont="1"/>
    <xf numFmtId="0" fontId="13" fillId="0" borderId="0" xfId="0" applyFont="1" applyAlignment="1">
      <alignment horizontal="center"/>
    </xf>
    <xf numFmtId="9" fontId="6" fillId="0" borderId="0" xfId="2" applyFont="1"/>
    <xf numFmtId="0" fontId="14" fillId="2" borderId="1" xfId="0" applyFont="1" applyFill="1" applyBorder="1" applyAlignment="1">
      <alignment vertical="center"/>
    </xf>
    <xf numFmtId="0" fontId="15" fillId="0" borderId="2" xfId="0" applyFont="1" applyBorder="1"/>
    <xf numFmtId="3" fontId="0" fillId="0" borderId="3" xfId="0" applyNumberFormat="1" applyBorder="1"/>
    <xf numFmtId="3" fontId="16" fillId="0" borderId="3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164" fontId="6" fillId="0" borderId="3" xfId="1" applyNumberFormat="1" applyFont="1" applyBorder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/>
    </xf>
    <xf numFmtId="167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164" fontId="19" fillId="0" borderId="3" xfId="1" applyNumberFormat="1" applyFont="1" applyFill="1" applyBorder="1" applyAlignment="1">
      <alignment horizontal="center" vertical="center"/>
    </xf>
    <xf numFmtId="166" fontId="19" fillId="0" borderId="3" xfId="2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164" fontId="18" fillId="0" borderId="3" xfId="1" applyNumberFormat="1" applyFont="1" applyFill="1" applyBorder="1" applyAlignment="1">
      <alignment horizontal="center" vertical="center"/>
    </xf>
    <xf numFmtId="166" fontId="18" fillId="0" borderId="3" xfId="2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164" fontId="20" fillId="0" borderId="3" xfId="1" applyNumberFormat="1" applyFont="1" applyFill="1" applyBorder="1" applyAlignment="1">
      <alignment horizontal="center" vertical="center"/>
    </xf>
    <xf numFmtId="166" fontId="20" fillId="0" borderId="3" xfId="2" applyNumberFormat="1" applyFont="1" applyFill="1" applyBorder="1" applyAlignment="1">
      <alignment horizontal="center" vertical="center"/>
    </xf>
    <xf numFmtId="0" fontId="19" fillId="0" borderId="0" xfId="0" applyFont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21" fillId="0" borderId="0" xfId="5" applyFont="1"/>
    <xf numFmtId="2" fontId="10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65" fontId="19" fillId="0" borderId="3" xfId="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3" xfId="1" applyNumberFormat="1" applyFont="1" applyFill="1" applyBorder="1" applyAlignment="1">
      <alignment horizontal="center"/>
    </xf>
    <xf numFmtId="165" fontId="6" fillId="0" borderId="3" xfId="2" applyNumberFormat="1" applyFont="1" applyFill="1" applyBorder="1" applyAlignment="1">
      <alignment horizontal="center"/>
    </xf>
    <xf numFmtId="0" fontId="6" fillId="0" borderId="3" xfId="0" applyFont="1" applyFill="1" applyBorder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center" vertical="top"/>
    </xf>
    <xf numFmtId="0" fontId="24" fillId="0" borderId="0" xfId="6" applyFont="1" applyAlignment="1">
      <alignment horizontal="left" wrapText="1"/>
    </xf>
    <xf numFmtId="0" fontId="24" fillId="0" borderId="0" xfId="6" applyFont="1" applyAlignment="1">
      <alignment horizontal="center" wrapText="1"/>
    </xf>
    <xf numFmtId="0" fontId="24" fillId="0" borderId="0" xfId="6" applyFont="1" applyAlignment="1">
      <alignment horizontal="left" vertical="top" wrapText="1"/>
    </xf>
    <xf numFmtId="0" fontId="24" fillId="0" borderId="0" xfId="0" applyFont="1" applyAlignment="1">
      <alignment horizontal="left"/>
    </xf>
    <xf numFmtId="3" fontId="24" fillId="0" borderId="0" xfId="6" applyNumberFormat="1" applyFont="1" applyAlignment="1">
      <alignment horizontal="center" vertical="top"/>
    </xf>
    <xf numFmtId="0" fontId="19" fillId="0" borderId="3" xfId="0" applyFont="1" applyBorder="1"/>
    <xf numFmtId="0" fontId="19" fillId="0" borderId="0" xfId="0" applyFont="1" applyAlignment="1">
      <alignment vertical="top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0" fontId="8" fillId="0" borderId="3" xfId="0" applyFont="1" applyBorder="1"/>
    <xf numFmtId="3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9" fontId="6" fillId="0" borderId="3" xfId="2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/>
    <xf numFmtId="0" fontId="19" fillId="0" borderId="3" xfId="0" applyFont="1" applyFill="1" applyBorder="1"/>
    <xf numFmtId="164" fontId="19" fillId="0" borderId="3" xfId="1" applyNumberFormat="1" applyFont="1" applyFill="1" applyBorder="1" applyAlignment="1">
      <alignment horizontal="center"/>
    </xf>
    <xf numFmtId="165" fontId="19" fillId="0" borderId="3" xfId="2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right" vertical="center" wrapText="1"/>
    </xf>
    <xf numFmtId="164" fontId="18" fillId="0" borderId="3" xfId="1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right"/>
    </xf>
    <xf numFmtId="164" fontId="18" fillId="0" borderId="3" xfId="1" applyNumberFormat="1" applyFont="1" applyFill="1" applyBorder="1" applyAlignment="1">
      <alignment horizontal="center"/>
    </xf>
    <xf numFmtId="9" fontId="18" fillId="0" borderId="3" xfId="2" applyFont="1" applyFill="1" applyBorder="1" applyAlignment="1">
      <alignment horizontal="center"/>
    </xf>
    <xf numFmtId="165" fontId="18" fillId="0" borderId="3" xfId="2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9" fontId="19" fillId="0" borderId="3" xfId="2" applyFont="1" applyFill="1" applyBorder="1" applyAlignment="1">
      <alignment horizontal="center" vertical="center"/>
    </xf>
    <xf numFmtId="9" fontId="18" fillId="0" borderId="3" xfId="2" applyFont="1" applyFill="1" applyBorder="1" applyAlignment="1">
      <alignment horizontal="center" vertical="center"/>
    </xf>
    <xf numFmtId="0" fontId="20" fillId="0" borderId="4" xfId="0" applyFont="1" applyFill="1" applyBorder="1"/>
    <xf numFmtId="0" fontId="19" fillId="0" borderId="7" xfId="0" applyFont="1" applyFill="1" applyBorder="1"/>
    <xf numFmtId="0" fontId="19" fillId="0" borderId="5" xfId="0" applyFont="1" applyFill="1" applyBorder="1"/>
    <xf numFmtId="0" fontId="20" fillId="0" borderId="7" xfId="0" applyFont="1" applyFill="1" applyBorder="1"/>
    <xf numFmtId="0" fontId="20" fillId="0" borderId="2" xfId="0" applyFont="1" applyFill="1" applyBorder="1"/>
    <xf numFmtId="0" fontId="20" fillId="0" borderId="5" xfId="0" applyFont="1" applyFill="1" applyBorder="1"/>
    <xf numFmtId="0" fontId="18" fillId="0" borderId="8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166" fontId="6" fillId="0" borderId="3" xfId="2" applyNumberFormat="1" applyFont="1" applyBorder="1"/>
    <xf numFmtId="164" fontId="0" fillId="0" borderId="3" xfId="1" applyNumberFormat="1" applyFont="1" applyBorder="1"/>
    <xf numFmtId="0" fontId="25" fillId="0" borderId="3" xfId="0" applyFont="1" applyBorder="1" applyAlignment="1">
      <alignment wrapText="1"/>
    </xf>
    <xf numFmtId="0" fontId="18" fillId="0" borderId="0" xfId="0" applyFont="1" applyFill="1" applyAlignment="1">
      <alignment horizontal="center" vertical="center"/>
    </xf>
    <xf numFmtId="0" fontId="18" fillId="0" borderId="3" xfId="0" applyFont="1" applyFill="1" applyBorder="1"/>
    <xf numFmtId="0" fontId="10" fillId="0" borderId="3" xfId="3" applyFont="1" applyBorder="1" applyAlignment="1">
      <alignment wrapText="1"/>
    </xf>
    <xf numFmtId="0" fontId="10" fillId="0" borderId="3" xfId="3" applyFont="1" applyBorder="1"/>
    <xf numFmtId="164" fontId="10" fillId="0" borderId="3" xfId="4" applyNumberFormat="1" applyFont="1" applyBorder="1"/>
    <xf numFmtId="43" fontId="10" fillId="0" borderId="3" xfId="1" applyFont="1" applyBorder="1"/>
    <xf numFmtId="0" fontId="13" fillId="0" borderId="3" xfId="0" applyFont="1" applyBorder="1" applyAlignment="1">
      <alignment horizontal="center"/>
    </xf>
    <xf numFmtId="0" fontId="11" fillId="0" borderId="3" xfId="0" applyFont="1" applyBorder="1"/>
    <xf numFmtId="164" fontId="11" fillId="0" borderId="3" xfId="1" applyNumberFormat="1" applyFont="1" applyBorder="1"/>
    <xf numFmtId="0" fontId="13" fillId="0" borderId="0" xfId="0" applyFont="1"/>
  </cellXfs>
  <cellStyles count="7">
    <cellStyle name="Lien hypertexte" xfId="5" builtinId="8"/>
    <cellStyle name="Milliers" xfId="1" builtinId="3"/>
    <cellStyle name="Milliers 2" xfId="4" xr:uid="{1D6AF67E-BD87-4958-B87F-FCB094BC87C3}"/>
    <cellStyle name="Normal" xfId="0" builtinId="0"/>
    <cellStyle name="Normal 2" xfId="3" xr:uid="{936AF54D-AEF2-4D22-93D4-93A336EE29CC}"/>
    <cellStyle name="Normal_dispersion_resultat" xfId="6" xr:uid="{B665E0DA-3738-431F-A99F-33BA61D47FB4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evolution_livraison!$E$6</c:f>
              <c:strCache>
                <c:ptCount val="1"/>
                <c:pt idx="0">
                  <c:v>Collecte moyenne annuelle par producteur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1"/>
              <c:pt idx="0">
                <c:v>  2 </c:v>
              </c:pt>
              <c:pt idx="1">
                <c:v>  3 </c:v>
              </c:pt>
              <c:pt idx="2">
                <c:v>  4 </c:v>
              </c:pt>
              <c:pt idx="3">
                <c:v>  5 </c:v>
              </c:pt>
              <c:pt idx="4">
                <c:v>  6 </c:v>
              </c:pt>
              <c:pt idx="5">
                <c:v>  7 </c:v>
              </c:pt>
              <c:pt idx="6">
                <c:v>  8 </c:v>
              </c:pt>
              <c:pt idx="7">
                <c:v>  9 </c:v>
              </c:pt>
              <c:pt idx="8">
                <c:v>  10 </c:v>
              </c:pt>
              <c:pt idx="9">
                <c:v>  11 </c:v>
              </c:pt>
              <c:pt idx="10">
                <c:v>  12 </c:v>
              </c:pt>
              <c:pt idx="11">
                <c:v>  13 </c:v>
              </c:pt>
              <c:pt idx="12">
                <c:v>  14 </c:v>
              </c:pt>
              <c:pt idx="13">
                <c:v>  15 </c:v>
              </c:pt>
              <c:pt idx="14">
                <c:v>  16 </c:v>
              </c:pt>
              <c:pt idx="15">
                <c:v>  17 </c:v>
              </c:pt>
              <c:pt idx="16">
                <c:v>  18 </c:v>
              </c:pt>
              <c:pt idx="17">
                <c:v>  19 </c:v>
              </c:pt>
              <c:pt idx="18">
                <c:v>  20 </c:v>
              </c:pt>
              <c:pt idx="19">
                <c:v>  21 </c:v>
              </c:pt>
              <c:pt idx="20">
                <c:v>  22 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evolution_livraison!$E$7:$E$28</c15:sqref>
                  </c15:fullRef>
                </c:ext>
              </c:extLst>
              <c:f>evolution_livraison!$E$8:$E$28</c:f>
              <c:numCache>
                <c:formatCode>_-* #\ ##0_-;\-* #\ ##0_-;_-* "-"??_-;_-@_-</c:formatCode>
                <c:ptCount val="21"/>
                <c:pt idx="0">
                  <c:v>239810</c:v>
                </c:pt>
                <c:pt idx="1">
                  <c:v>240840.8</c:v>
                </c:pt>
                <c:pt idx="2">
                  <c:v>251373.8</c:v>
                </c:pt>
                <c:pt idx="3">
                  <c:v>266341</c:v>
                </c:pt>
                <c:pt idx="4">
                  <c:v>267148.79999999999</c:v>
                </c:pt>
                <c:pt idx="5">
                  <c:v>287013.59999999998</c:v>
                </c:pt>
                <c:pt idx="6">
                  <c:v>315244.3</c:v>
                </c:pt>
                <c:pt idx="7">
                  <c:v>324328.8</c:v>
                </c:pt>
                <c:pt idx="8">
                  <c:v>337732.4</c:v>
                </c:pt>
                <c:pt idx="9">
                  <c:v>371486.6</c:v>
                </c:pt>
                <c:pt idx="10">
                  <c:v>383090.7</c:v>
                </c:pt>
                <c:pt idx="11">
                  <c:v>392540.4</c:v>
                </c:pt>
                <c:pt idx="12">
                  <c:v>439230.8</c:v>
                </c:pt>
                <c:pt idx="13">
                  <c:v>458638.9</c:v>
                </c:pt>
                <c:pt idx="14">
                  <c:v>455563.9</c:v>
                </c:pt>
                <c:pt idx="15">
                  <c:v>465924.2</c:v>
                </c:pt>
                <c:pt idx="16">
                  <c:v>508811.7</c:v>
                </c:pt>
                <c:pt idx="17">
                  <c:v>516716.9</c:v>
                </c:pt>
                <c:pt idx="18">
                  <c:v>552638.80000000005</c:v>
                </c:pt>
                <c:pt idx="19">
                  <c:v>561017</c:v>
                </c:pt>
                <c:pt idx="20">
                  <c:v>589571.80000000005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F6-456E-9137-15A98D64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1750191"/>
        <c:axId val="671750607"/>
      </c:barChart>
      <c:lineChart>
        <c:grouping val="stacked"/>
        <c:varyColors val="0"/>
        <c:ser>
          <c:idx val="1"/>
          <c:order val="0"/>
          <c:tx>
            <c:strRef>
              <c:f>evolution_livraison!$D$6</c:f>
              <c:strCache>
                <c:ptCount val="1"/>
                <c:pt idx="0">
                  <c:v>Nombre de producteurs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evolution_livraison!$C$6:$C$28</c15:sqref>
                  </c15:fullRef>
                </c:ext>
              </c:extLst>
              <c:f>evolution_livraison!$C$7:$C$28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evolution_livraison!$D$7:$D$28</c15:sqref>
                  </c15:fullRef>
                </c:ext>
              </c:extLst>
              <c:f>evolution_livraison!$D$8:$D$28</c:f>
              <c:numCache>
                <c:formatCode>_-* #\ ##0_-;\-* #\ ##0_-;_-* "-"??_-;_-@_-</c:formatCode>
                <c:ptCount val="21"/>
                <c:pt idx="0">
                  <c:v>9030</c:v>
                </c:pt>
                <c:pt idx="1">
                  <c:v>8752</c:v>
                </c:pt>
                <c:pt idx="2">
                  <c:v>8436</c:v>
                </c:pt>
                <c:pt idx="3">
                  <c:v>8086</c:v>
                </c:pt>
                <c:pt idx="4">
                  <c:v>7806</c:v>
                </c:pt>
                <c:pt idx="5">
                  <c:v>7383</c:v>
                </c:pt>
                <c:pt idx="6">
                  <c:v>6906</c:v>
                </c:pt>
                <c:pt idx="7">
                  <c:v>6591</c:v>
                </c:pt>
                <c:pt idx="8">
                  <c:v>6328</c:v>
                </c:pt>
                <c:pt idx="9">
                  <c:v>6075</c:v>
                </c:pt>
                <c:pt idx="10">
                  <c:v>5736</c:v>
                </c:pt>
                <c:pt idx="11">
                  <c:v>5515</c:v>
                </c:pt>
                <c:pt idx="12">
                  <c:v>5275</c:v>
                </c:pt>
                <c:pt idx="13">
                  <c:v>5092</c:v>
                </c:pt>
                <c:pt idx="14">
                  <c:v>4876</c:v>
                </c:pt>
                <c:pt idx="15">
                  <c:v>4766</c:v>
                </c:pt>
                <c:pt idx="16">
                  <c:v>4461</c:v>
                </c:pt>
                <c:pt idx="17">
                  <c:v>4339</c:v>
                </c:pt>
                <c:pt idx="18">
                  <c:v>4196</c:v>
                </c:pt>
                <c:pt idx="19">
                  <c:v>3997</c:v>
                </c:pt>
                <c:pt idx="20">
                  <c:v>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6-456E-9137-15A98D64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756015"/>
        <c:axId val="671763087"/>
      </c:lineChart>
      <c:dateAx>
        <c:axId val="67175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763087"/>
        <c:crosses val="autoZero"/>
        <c:auto val="0"/>
        <c:lblOffset val="100"/>
        <c:baseTimeUnit val="days"/>
      </c:dateAx>
      <c:valAx>
        <c:axId val="67176308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756015"/>
        <c:crosses val="autoZero"/>
        <c:crossBetween val="between"/>
      </c:valAx>
      <c:valAx>
        <c:axId val="6717506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litres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1750191"/>
        <c:crosses val="max"/>
        <c:crossBetween val="between"/>
      </c:valAx>
      <c:dateAx>
        <c:axId val="671750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1750607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bio_evol_livraison!$D$7</c:f>
              <c:strCache>
                <c:ptCount val="1"/>
                <c:pt idx="0">
                  <c:v>Collecte moyenne annuelle par livreur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bio_evol_livraison!$B$8:$B$13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bio_evol_livraison!$D$8:$D$13</c:f>
              <c:numCache>
                <c:formatCode>_-* #\ ##0_-;\-* #\ ##0_-;_-* "-"??_-;_-@_-</c:formatCode>
                <c:ptCount val="6"/>
                <c:pt idx="0">
                  <c:v>307204.46200607897</c:v>
                </c:pt>
                <c:pt idx="1">
                  <c:v>327235.427374302</c:v>
                </c:pt>
                <c:pt idx="2">
                  <c:v>334332.51436031301</c:v>
                </c:pt>
                <c:pt idx="3">
                  <c:v>344803.15897435899</c:v>
                </c:pt>
                <c:pt idx="4">
                  <c:v>348098.55882352899</c:v>
                </c:pt>
                <c:pt idx="5">
                  <c:v>344867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C-4D93-9435-CE8DECCD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6072383"/>
        <c:axId val="1956070719"/>
      </c:barChart>
      <c:lineChart>
        <c:grouping val="stacked"/>
        <c:varyColors val="0"/>
        <c:ser>
          <c:idx val="0"/>
          <c:order val="0"/>
          <c:tx>
            <c:strRef>
              <c:f>bio_evol_livraison!$C$7</c:f>
              <c:strCache>
                <c:ptCount val="1"/>
                <c:pt idx="0">
                  <c:v>Nombre de livreurs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00206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bio_evol_livraison!$B$8:$B$13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bio_evol_livraison!$C$8:$C$13</c:f>
              <c:numCache>
                <c:formatCode>General</c:formatCode>
                <c:ptCount val="6"/>
                <c:pt idx="0">
                  <c:v>329</c:v>
                </c:pt>
                <c:pt idx="1">
                  <c:v>358</c:v>
                </c:pt>
                <c:pt idx="2">
                  <c:v>383</c:v>
                </c:pt>
                <c:pt idx="3">
                  <c:v>390</c:v>
                </c:pt>
                <c:pt idx="4">
                  <c:v>374</c:v>
                </c:pt>
                <c:pt idx="5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C-4D93-9435-CE8DECCD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075295"/>
        <c:axId val="1956076959"/>
      </c:lineChart>
      <c:catAx>
        <c:axId val="195607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6070719"/>
        <c:crosses val="autoZero"/>
        <c:auto val="1"/>
        <c:lblAlgn val="ctr"/>
        <c:lblOffset val="100"/>
        <c:noMultiLvlLbl val="0"/>
      </c:catAx>
      <c:valAx>
        <c:axId val="195607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Volume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6072383"/>
        <c:crosses val="autoZero"/>
        <c:crossBetween val="between"/>
      </c:valAx>
      <c:valAx>
        <c:axId val="1956076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livreurs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6075295"/>
        <c:crosses val="max"/>
        <c:crossBetween val="between"/>
      </c:valAx>
      <c:catAx>
        <c:axId val="195607529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56076959"/>
        <c:crosses val="max"/>
        <c:auto val="1"/>
        <c:lblAlgn val="ctr"/>
        <c:lblOffset val="100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[1]graph12!$D$21</c:f>
              <c:strCache>
                <c:ptCount val="1"/>
                <c:pt idx="0">
                  <c:v>Volume collecté mensuel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[1]graph12!$A$22:$B$93</c:f>
              <c:multiLvlStrCache>
                <c:ptCount val="7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[1]graph12!$D$22:$D$93</c:f>
              <c:numCache>
                <c:formatCode>General</c:formatCode>
                <c:ptCount val="72"/>
                <c:pt idx="0">
                  <c:v>100</c:v>
                </c:pt>
                <c:pt idx="1">
                  <c:v>93.135417998577594</c:v>
                </c:pt>
                <c:pt idx="2">
                  <c:v>104.339426193623</c:v>
                </c:pt>
                <c:pt idx="3">
                  <c:v>108.43146902139701</c:v>
                </c:pt>
                <c:pt idx="4">
                  <c:v>113.470490942613</c:v>
                </c:pt>
                <c:pt idx="5">
                  <c:v>103.181101193019</c:v>
                </c:pt>
                <c:pt idx="6">
                  <c:v>93.8932063262356</c:v>
                </c:pt>
                <c:pt idx="7">
                  <c:v>88.528162071929998</c:v>
                </c:pt>
                <c:pt idx="8">
                  <c:v>83.409263795258198</c:v>
                </c:pt>
                <c:pt idx="9">
                  <c:v>93.433098249213501</c:v>
                </c:pt>
                <c:pt idx="10">
                  <c:v>96.873838843737303</c:v>
                </c:pt>
                <c:pt idx="11">
                  <c:v>112.38222568429001</c:v>
                </c:pt>
                <c:pt idx="12">
                  <c:v>118.413574030875</c:v>
                </c:pt>
                <c:pt idx="13">
                  <c:v>113.93610245103</c:v>
                </c:pt>
                <c:pt idx="14">
                  <c:v>125.466215471713</c:v>
                </c:pt>
                <c:pt idx="15">
                  <c:v>129.97732044171201</c:v>
                </c:pt>
                <c:pt idx="16">
                  <c:v>131.69209303038099</c:v>
                </c:pt>
                <c:pt idx="17">
                  <c:v>117.23493229424101</c:v>
                </c:pt>
                <c:pt idx="18">
                  <c:v>111.80227950478501</c:v>
                </c:pt>
                <c:pt idx="19">
                  <c:v>98.459734503627601</c:v>
                </c:pt>
                <c:pt idx="20">
                  <c:v>96.180595042315701</c:v>
                </c:pt>
                <c:pt idx="21">
                  <c:v>104.443237172556</c:v>
                </c:pt>
                <c:pt idx="22">
                  <c:v>111.087917611157</c:v>
                </c:pt>
                <c:pt idx="23">
                  <c:v>121.881042210847</c:v>
                </c:pt>
                <c:pt idx="24">
                  <c:v>127.682083148953</c:v>
                </c:pt>
                <c:pt idx="25">
                  <c:v>118.082095404988</c:v>
                </c:pt>
                <c:pt idx="26">
                  <c:v>132.84155597443399</c:v>
                </c:pt>
                <c:pt idx="27">
                  <c:v>139.58911640464501</c:v>
                </c:pt>
                <c:pt idx="28">
                  <c:v>149.204247423434</c:v>
                </c:pt>
                <c:pt idx="29">
                  <c:v>134.02306138093701</c:v>
                </c:pt>
                <c:pt idx="30">
                  <c:v>122.961553169688</c:v>
                </c:pt>
                <c:pt idx="31">
                  <c:v>116.389784358588</c:v>
                </c:pt>
                <c:pt idx="32">
                  <c:v>109.372449728158</c:v>
                </c:pt>
                <c:pt idx="33">
                  <c:v>115.061006185173</c:v>
                </c:pt>
                <c:pt idx="34">
                  <c:v>113.97846826659</c:v>
                </c:pt>
                <c:pt idx="35">
                  <c:v>129.83134398626399</c:v>
                </c:pt>
                <c:pt idx="36">
                  <c:v>133.38145791436401</c:v>
                </c:pt>
                <c:pt idx="37">
                  <c:v>121.80444198799999</c:v>
                </c:pt>
                <c:pt idx="38">
                  <c:v>140.493588266731</c:v>
                </c:pt>
                <c:pt idx="39">
                  <c:v>144.15128426165899</c:v>
                </c:pt>
                <c:pt idx="40">
                  <c:v>157.83352178952299</c:v>
                </c:pt>
                <c:pt idx="41">
                  <c:v>135.16501750315101</c:v>
                </c:pt>
                <c:pt idx="42">
                  <c:v>127.099744685565</c:v>
                </c:pt>
                <c:pt idx="43">
                  <c:v>112.893490925525</c:v>
                </c:pt>
                <c:pt idx="44">
                  <c:v>113.83420058534401</c:v>
                </c:pt>
                <c:pt idx="45">
                  <c:v>131.540012126405</c:v>
                </c:pt>
                <c:pt idx="46">
                  <c:v>130.73875022611799</c:v>
                </c:pt>
                <c:pt idx="47">
                  <c:v>135.78441868974701</c:v>
                </c:pt>
                <c:pt idx="48">
                  <c:v>144.99759887763</c:v>
                </c:pt>
                <c:pt idx="49">
                  <c:v>129.85754126247801</c:v>
                </c:pt>
                <c:pt idx="50">
                  <c:v>140.370662586035</c:v>
                </c:pt>
                <c:pt idx="51">
                  <c:v>144.89970379283099</c:v>
                </c:pt>
                <c:pt idx="52">
                  <c:v>151.09920730554001</c:v>
                </c:pt>
                <c:pt idx="53">
                  <c:v>125.899760948381</c:v>
                </c:pt>
                <c:pt idx="54">
                  <c:v>116.311227883895</c:v>
                </c:pt>
                <c:pt idx="55">
                  <c:v>115.73728009107199</c:v>
                </c:pt>
                <c:pt idx="56">
                  <c:v>109.66977643930301</c:v>
                </c:pt>
                <c:pt idx="57">
                  <c:v>114.434216023235</c:v>
                </c:pt>
                <c:pt idx="58">
                  <c:v>113.747359501934</c:v>
                </c:pt>
                <c:pt idx="59">
                  <c:v>127.205782963286</c:v>
                </c:pt>
                <c:pt idx="60">
                  <c:v>128.51096826806301</c:v>
                </c:pt>
                <c:pt idx="61">
                  <c:v>127.737459217747</c:v>
                </c:pt>
                <c:pt idx="62">
                  <c:v>134.22250479193301</c:v>
                </c:pt>
                <c:pt idx="63">
                  <c:v>134.48724694674499</c:v>
                </c:pt>
                <c:pt idx="64">
                  <c:v>135.75072637634401</c:v>
                </c:pt>
                <c:pt idx="65">
                  <c:v>117.66299790881401</c:v>
                </c:pt>
                <c:pt idx="66">
                  <c:v>112.037182926635</c:v>
                </c:pt>
                <c:pt idx="67">
                  <c:v>109.708371166969</c:v>
                </c:pt>
                <c:pt idx="68">
                  <c:v>95.567062611254499</c:v>
                </c:pt>
                <c:pt idx="69">
                  <c:v>100.93294357568701</c:v>
                </c:pt>
                <c:pt idx="70">
                  <c:v>98.840496534429107</c:v>
                </c:pt>
                <c:pt idx="71">
                  <c:v>106.669227863861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6-470D-9F69-886D3EDB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4174431"/>
        <c:axId val="1954179839"/>
      </c:barChart>
      <c:lineChart>
        <c:grouping val="standard"/>
        <c:varyColors val="0"/>
        <c:ser>
          <c:idx val="0"/>
          <c:order val="0"/>
          <c:tx>
            <c:strRef>
              <c:f>[1]graph12!$C$21</c:f>
              <c:strCache>
                <c:ptCount val="1"/>
                <c:pt idx="0">
                  <c:v>Prix du lait conventionnel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[1]graph12!$A$22:$B$93</c:f>
              <c:multiLvlStrCache>
                <c:ptCount val="7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[1]graph12!$C$22:$C$93</c:f>
              <c:numCache>
                <c:formatCode>General</c:formatCode>
                <c:ptCount val="72"/>
                <c:pt idx="0">
                  <c:v>492.29982999999999</c:v>
                </c:pt>
                <c:pt idx="1">
                  <c:v>480.03332999999998</c:v>
                </c:pt>
                <c:pt idx="2">
                  <c:v>475.74099999999999</c:v>
                </c:pt>
                <c:pt idx="3">
                  <c:v>431.99576000000002</c:v>
                </c:pt>
                <c:pt idx="4">
                  <c:v>434.07915000000003</c:v>
                </c:pt>
                <c:pt idx="5">
                  <c:v>444.80801000000002</c:v>
                </c:pt>
                <c:pt idx="6">
                  <c:v>473.25547999999998</c:v>
                </c:pt>
                <c:pt idx="7">
                  <c:v>482.71724</c:v>
                </c:pt>
                <c:pt idx="8">
                  <c:v>499.97431999999998</c:v>
                </c:pt>
                <c:pt idx="9">
                  <c:v>502.27008999999998</c:v>
                </c:pt>
                <c:pt idx="10">
                  <c:v>504.07501000000002</c:v>
                </c:pt>
                <c:pt idx="11">
                  <c:v>496.75166000000002</c:v>
                </c:pt>
                <c:pt idx="12">
                  <c:v>493.53892999999999</c:v>
                </c:pt>
                <c:pt idx="13">
                  <c:v>481.30966999999998</c:v>
                </c:pt>
                <c:pt idx="14">
                  <c:v>479.60719999999998</c:v>
                </c:pt>
                <c:pt idx="15">
                  <c:v>425.92849000000001</c:v>
                </c:pt>
                <c:pt idx="16">
                  <c:v>425.66109999999998</c:v>
                </c:pt>
                <c:pt idx="17">
                  <c:v>436.48797999999999</c:v>
                </c:pt>
                <c:pt idx="18">
                  <c:v>477.67667</c:v>
                </c:pt>
                <c:pt idx="19">
                  <c:v>475.03701999999998</c:v>
                </c:pt>
                <c:pt idx="20">
                  <c:v>497.26098999999999</c:v>
                </c:pt>
                <c:pt idx="21">
                  <c:v>508.91748999999999</c:v>
                </c:pt>
                <c:pt idx="22">
                  <c:v>501.99903</c:v>
                </c:pt>
                <c:pt idx="23">
                  <c:v>497.85230999999999</c:v>
                </c:pt>
                <c:pt idx="24">
                  <c:v>494.98250999999999</c:v>
                </c:pt>
                <c:pt idx="25">
                  <c:v>480.55770000000001</c:v>
                </c:pt>
                <c:pt idx="26">
                  <c:v>473.54327000000001</c:v>
                </c:pt>
                <c:pt idx="27">
                  <c:v>423.59474</c:v>
                </c:pt>
                <c:pt idx="28">
                  <c:v>420.58</c:v>
                </c:pt>
                <c:pt idx="29">
                  <c:v>426.72908000000001</c:v>
                </c:pt>
                <c:pt idx="30">
                  <c:v>475.26654000000002</c:v>
                </c:pt>
                <c:pt idx="31">
                  <c:v>480.52787000000001</c:v>
                </c:pt>
                <c:pt idx="32">
                  <c:v>494.51076</c:v>
                </c:pt>
                <c:pt idx="33">
                  <c:v>497.37290000000002</c:v>
                </c:pt>
                <c:pt idx="34">
                  <c:v>495.88909999999998</c:v>
                </c:pt>
                <c:pt idx="35">
                  <c:v>487.12625000000003</c:v>
                </c:pt>
                <c:pt idx="36">
                  <c:v>478.64782000000002</c:v>
                </c:pt>
                <c:pt idx="37">
                  <c:v>473.51742999999999</c:v>
                </c:pt>
                <c:pt idx="38">
                  <c:v>466.50022999999999</c:v>
                </c:pt>
                <c:pt idx="39">
                  <c:v>415.95371999999998</c:v>
                </c:pt>
                <c:pt idx="40">
                  <c:v>415.13182999999998</c:v>
                </c:pt>
                <c:pt idx="41">
                  <c:v>425.60332</c:v>
                </c:pt>
                <c:pt idx="42">
                  <c:v>477.04973999999999</c:v>
                </c:pt>
                <c:pt idx="43">
                  <c:v>488.61687999999998</c:v>
                </c:pt>
                <c:pt idx="44">
                  <c:v>507.20792</c:v>
                </c:pt>
                <c:pt idx="45">
                  <c:v>517.31181000000004</c:v>
                </c:pt>
                <c:pt idx="46">
                  <c:v>515.66305</c:v>
                </c:pt>
                <c:pt idx="47">
                  <c:v>515.81890999999996</c:v>
                </c:pt>
                <c:pt idx="48">
                  <c:v>510.35696999999999</c:v>
                </c:pt>
                <c:pt idx="49">
                  <c:v>507.40348999999998</c:v>
                </c:pt>
                <c:pt idx="50">
                  <c:v>496.74232000000001</c:v>
                </c:pt>
                <c:pt idx="51">
                  <c:v>449.28318999999999</c:v>
                </c:pt>
                <c:pt idx="52">
                  <c:v>443.66525999999999</c:v>
                </c:pt>
                <c:pt idx="53">
                  <c:v>451.45641999999998</c:v>
                </c:pt>
                <c:pt idx="54">
                  <c:v>498.71674000000002</c:v>
                </c:pt>
                <c:pt idx="55">
                  <c:v>512.31910000000005</c:v>
                </c:pt>
                <c:pt idx="56">
                  <c:v>519.81948</c:v>
                </c:pt>
                <c:pt idx="57">
                  <c:v>523.79912999999999</c:v>
                </c:pt>
                <c:pt idx="58">
                  <c:v>532.32407999999998</c:v>
                </c:pt>
                <c:pt idx="59">
                  <c:v>531.10316</c:v>
                </c:pt>
                <c:pt idx="60">
                  <c:v>513.54771000000005</c:v>
                </c:pt>
                <c:pt idx="61">
                  <c:v>503.74871999999999</c:v>
                </c:pt>
                <c:pt idx="62">
                  <c:v>494.83519999999999</c:v>
                </c:pt>
                <c:pt idx="63">
                  <c:v>451.36574000000002</c:v>
                </c:pt>
                <c:pt idx="64">
                  <c:v>444.97215999999997</c:v>
                </c:pt>
                <c:pt idx="65">
                  <c:v>451.68104</c:v>
                </c:pt>
                <c:pt idx="66">
                  <c:v>497.08402999999998</c:v>
                </c:pt>
                <c:pt idx="67">
                  <c:v>505.83031</c:v>
                </c:pt>
                <c:pt idx="68">
                  <c:v>525.48551999999995</c:v>
                </c:pt>
                <c:pt idx="69">
                  <c:v>530.30880999999999</c:v>
                </c:pt>
                <c:pt idx="70">
                  <c:v>534.20336999999995</c:v>
                </c:pt>
                <c:pt idx="71">
                  <c:v>532.47179000000006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6-470D-9F69-886D3EDB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171103"/>
        <c:axId val="1954165279"/>
      </c:lineChart>
      <c:catAx>
        <c:axId val="19541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4179839"/>
        <c:crosses val="autoZero"/>
        <c:auto val="1"/>
        <c:lblAlgn val="ctr"/>
        <c:lblOffset val="100"/>
        <c:noMultiLvlLbl val="0"/>
      </c:catAx>
      <c:valAx>
        <c:axId val="1954179839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 b="0" i="0" baseline="0">
                    <a:effectLst/>
                  </a:rPr>
                  <a:t>Volume collecté en base 100 janvier 2019</a:t>
                </a:r>
                <a:endParaRPr lang="fr-FR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4174431"/>
        <c:crosses val="autoZero"/>
        <c:crossBetween val="between"/>
      </c:valAx>
      <c:valAx>
        <c:axId val="1954165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4171103"/>
        <c:crosses val="max"/>
        <c:crossBetween val="between"/>
      </c:valAx>
      <c:catAx>
        <c:axId val="1954171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4165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[2]Sheet1!$A$21</c:f>
              <c:strCache>
                <c:ptCount val="1"/>
                <c:pt idx="0">
                  <c:v>Autres fromages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[2]Sheet1!$B$20:$G$20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[2]Sheet1!$B$21:$G$21</c:f>
              <c:numCache>
                <c:formatCode>General</c:formatCode>
                <c:ptCount val="6"/>
                <c:pt idx="0">
                  <c:v>853.16099999999994</c:v>
                </c:pt>
                <c:pt idx="1">
                  <c:v>1093.2360000000001</c:v>
                </c:pt>
                <c:pt idx="2">
                  <c:v>1145.6949999999999</c:v>
                </c:pt>
                <c:pt idx="3">
                  <c:v>836.36199999999997</c:v>
                </c:pt>
                <c:pt idx="4">
                  <c:v>718.21199999999999</c:v>
                </c:pt>
                <c:pt idx="5">
                  <c:v>709.50300000000004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9-4D12-AE12-D80F98DA1246}"/>
            </c:ext>
          </c:extLst>
        </c:ser>
        <c:ser>
          <c:idx val="1"/>
          <c:order val="1"/>
          <c:tx>
            <c:strRef>
              <c:f>[2]Sheet1!$A$22</c:f>
              <c:strCache>
                <c:ptCount val="1"/>
                <c:pt idx="0">
                  <c:v>Autres produits laitiers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[2]Sheet1!$B$20:$G$20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[2]Sheet1!$B$22:$G$22</c:f>
              <c:numCache>
                <c:formatCode>General</c:formatCode>
                <c:ptCount val="6"/>
                <c:pt idx="0">
                  <c:v>274.77</c:v>
                </c:pt>
                <c:pt idx="1">
                  <c:v>297.423</c:v>
                </c:pt>
                <c:pt idx="2">
                  <c:v>283.53500000000003</c:v>
                </c:pt>
                <c:pt idx="3">
                  <c:v>229.892</c:v>
                </c:pt>
                <c:pt idx="4">
                  <c:v>52.81</c:v>
                </c:pt>
                <c:pt idx="5">
                  <c:v>35.045999999999999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9-4D12-AE12-D80F98DA1246}"/>
            </c:ext>
          </c:extLst>
        </c:ser>
        <c:ser>
          <c:idx val="2"/>
          <c:order val="2"/>
          <c:tx>
            <c:strRef>
              <c:f>[2]Sheet1!$A$23</c:f>
              <c:strCache>
                <c:ptCount val="1"/>
                <c:pt idx="0">
                  <c:v>Fromage frais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[2]Sheet1!$B$20:$G$20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[2]Sheet1!$B$23:$G$23</c:f>
              <c:numCache>
                <c:formatCode>General</c:formatCode>
                <c:ptCount val="6"/>
                <c:pt idx="0">
                  <c:v>217.57499999999999</c:v>
                </c:pt>
                <c:pt idx="1">
                  <c:v>194.011</c:v>
                </c:pt>
                <c:pt idx="2">
                  <c:v>199.29400000000001</c:v>
                </c:pt>
                <c:pt idx="3">
                  <c:v>187.589</c:v>
                </c:pt>
                <c:pt idx="4">
                  <c:v>32.456000000000003</c:v>
                </c:pt>
                <c:pt idx="5">
                  <c:v>23.274000000000001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9-4D12-AE12-D80F98DA1246}"/>
            </c:ext>
          </c:extLst>
        </c:ser>
        <c:ser>
          <c:idx val="3"/>
          <c:order val="3"/>
          <c:tx>
            <c:strRef>
              <c:f>[2]Sheet1!$A$24</c:f>
              <c:strCache>
                <c:ptCount val="1"/>
                <c:pt idx="0">
                  <c:v>Lait conditionné, yaourts et desserts frais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[2]Sheet1!$B$20:$G$20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[2]Sheet1!$B$24:$G$24</c:f>
              <c:numCache>
                <c:formatCode>General</c:formatCode>
                <c:ptCount val="6"/>
                <c:pt idx="0">
                  <c:v>6050.8230000000003</c:v>
                </c:pt>
                <c:pt idx="1">
                  <c:v>5447.7030000000004</c:v>
                </c:pt>
                <c:pt idx="2">
                  <c:v>5090.7240000000002</c:v>
                </c:pt>
                <c:pt idx="3">
                  <c:v>4833.8590000000004</c:v>
                </c:pt>
                <c:pt idx="4">
                  <c:v>3066.0619999999999</c:v>
                </c:pt>
                <c:pt idx="5">
                  <c:v>2796.0419999999999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9-4D12-AE12-D80F98DA1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8951999"/>
        <c:axId val="2088945343"/>
      </c:barChart>
      <c:catAx>
        <c:axId val="208895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8945343"/>
        <c:crosses val="autoZero"/>
        <c:auto val="1"/>
        <c:lblAlgn val="ctr"/>
        <c:lblOffset val="100"/>
        <c:noMultiLvlLbl val="0"/>
      </c:catAx>
      <c:valAx>
        <c:axId val="208894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895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[1]graph3!$D$22</c:f>
              <c:strCache>
                <c:ptCount val="1"/>
                <c:pt idx="0">
                  <c:v>Volume collecté mensuel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[1]graph3!$A$23:$B$94</c:f>
              <c:multiLvlStrCache>
                <c:ptCount val="7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[1]graph3!$D$23:$D$94</c:f>
              <c:numCache>
                <c:formatCode>General</c:formatCode>
                <c:ptCount val="72"/>
                <c:pt idx="0">
                  <c:v>100</c:v>
                </c:pt>
                <c:pt idx="1">
                  <c:v>92.057593999093697</c:v>
                </c:pt>
                <c:pt idx="2">
                  <c:v>102.570634311859</c:v>
                </c:pt>
                <c:pt idx="3">
                  <c:v>99.823774352737303</c:v>
                </c:pt>
                <c:pt idx="4">
                  <c:v>99.738729454287906</c:v>
                </c:pt>
                <c:pt idx="5">
                  <c:v>90.199582275431197</c:v>
                </c:pt>
                <c:pt idx="6">
                  <c:v>85.894431938596597</c:v>
                </c:pt>
                <c:pt idx="7">
                  <c:v>82.753714723562993</c:v>
                </c:pt>
                <c:pt idx="8">
                  <c:v>80.372482350285196</c:v>
                </c:pt>
                <c:pt idx="9">
                  <c:v>87.845088112997104</c:v>
                </c:pt>
                <c:pt idx="10">
                  <c:v>89.380417255371299</c:v>
                </c:pt>
                <c:pt idx="11">
                  <c:v>98.531991728503002</c:v>
                </c:pt>
                <c:pt idx="12">
                  <c:v>104.380645236983</c:v>
                </c:pt>
                <c:pt idx="13">
                  <c:v>100.076452527009</c:v>
                </c:pt>
                <c:pt idx="14">
                  <c:v>107.968537516472</c:v>
                </c:pt>
                <c:pt idx="15">
                  <c:v>103.972282313335</c:v>
                </c:pt>
                <c:pt idx="16">
                  <c:v>103.003440512415</c:v>
                </c:pt>
                <c:pt idx="17">
                  <c:v>94.402532215234203</c:v>
                </c:pt>
                <c:pt idx="18">
                  <c:v>92.210831645049197</c:v>
                </c:pt>
                <c:pt idx="19">
                  <c:v>85.80121499354</c:v>
                </c:pt>
                <c:pt idx="20">
                  <c:v>83.651412085489895</c:v>
                </c:pt>
                <c:pt idx="21">
                  <c:v>88.6547457620389</c:v>
                </c:pt>
                <c:pt idx="22">
                  <c:v>89.497851453605506</c:v>
                </c:pt>
                <c:pt idx="23">
                  <c:v>96.689896338230696</c:v>
                </c:pt>
                <c:pt idx="24">
                  <c:v>100.514014643572</c:v>
                </c:pt>
                <c:pt idx="25">
                  <c:v>92.851037915099198</c:v>
                </c:pt>
                <c:pt idx="26">
                  <c:v>103.950277713524</c:v>
                </c:pt>
                <c:pt idx="27">
                  <c:v>102.341207337581</c:v>
                </c:pt>
                <c:pt idx="28">
                  <c:v>103.63032228698999</c:v>
                </c:pt>
                <c:pt idx="29">
                  <c:v>92.839284681087506</c:v>
                </c:pt>
                <c:pt idx="30">
                  <c:v>88.834405879547404</c:v>
                </c:pt>
                <c:pt idx="31">
                  <c:v>83.766825453129101</c:v>
                </c:pt>
                <c:pt idx="32">
                  <c:v>79.353107392841196</c:v>
                </c:pt>
                <c:pt idx="33">
                  <c:v>84.767576253405593</c:v>
                </c:pt>
                <c:pt idx="34">
                  <c:v>85.365949793576604</c:v>
                </c:pt>
                <c:pt idx="35">
                  <c:v>94.027668387716801</c:v>
                </c:pt>
                <c:pt idx="36">
                  <c:v>99.694493735269006</c:v>
                </c:pt>
                <c:pt idx="37">
                  <c:v>92.380050060984999</c:v>
                </c:pt>
                <c:pt idx="38">
                  <c:v>103.384184426601</c:v>
                </c:pt>
                <c:pt idx="39">
                  <c:v>100.14490450787299</c:v>
                </c:pt>
                <c:pt idx="40">
                  <c:v>103.247127799721</c:v>
                </c:pt>
                <c:pt idx="41">
                  <c:v>93.397536035010503</c:v>
                </c:pt>
                <c:pt idx="42">
                  <c:v>90.8915345968949</c:v>
                </c:pt>
                <c:pt idx="43">
                  <c:v>85.245649158420704</c:v>
                </c:pt>
                <c:pt idx="44">
                  <c:v>82.860917382641006</c:v>
                </c:pt>
                <c:pt idx="45">
                  <c:v>89.049465972590795</c:v>
                </c:pt>
                <c:pt idx="46">
                  <c:v>88.489167517770795</c:v>
                </c:pt>
                <c:pt idx="47">
                  <c:v>94.314706630094406</c:v>
                </c:pt>
                <c:pt idx="48">
                  <c:v>99.173631960512907</c:v>
                </c:pt>
                <c:pt idx="49">
                  <c:v>91.231500062947106</c:v>
                </c:pt>
                <c:pt idx="50">
                  <c:v>101.430812993432</c:v>
                </c:pt>
                <c:pt idx="51">
                  <c:v>98.844420465661699</c:v>
                </c:pt>
                <c:pt idx="52">
                  <c:v>100.029975901657</c:v>
                </c:pt>
                <c:pt idx="53">
                  <c:v>90.281382048076097</c:v>
                </c:pt>
                <c:pt idx="54">
                  <c:v>88.370595765890499</c:v>
                </c:pt>
                <c:pt idx="55">
                  <c:v>84.191613263562203</c:v>
                </c:pt>
                <c:pt idx="56">
                  <c:v>80.444269172513799</c:v>
                </c:pt>
                <c:pt idx="57">
                  <c:v>86.128365013177998</c:v>
                </c:pt>
                <c:pt idx="58">
                  <c:v>87.003709322041999</c:v>
                </c:pt>
                <c:pt idx="59">
                  <c:v>96.199075893053802</c:v>
                </c:pt>
                <c:pt idx="60">
                  <c:v>102.004884521527</c:v>
                </c:pt>
                <c:pt idx="61">
                  <c:v>98.846222707516802</c:v>
                </c:pt>
                <c:pt idx="62">
                  <c:v>106.965808512883</c:v>
                </c:pt>
                <c:pt idx="63">
                  <c:v>102.935721126012</c:v>
                </c:pt>
                <c:pt idx="64">
                  <c:v>103.701059784134</c:v>
                </c:pt>
                <c:pt idx="65">
                  <c:v>95.650658554093397</c:v>
                </c:pt>
                <c:pt idx="66">
                  <c:v>92.827743592156594</c:v>
                </c:pt>
                <c:pt idx="67">
                  <c:v>86.776051379992097</c:v>
                </c:pt>
                <c:pt idx="68">
                  <c:v>81.565452950788597</c:v>
                </c:pt>
                <c:pt idx="69">
                  <c:v>85.521353500287503</c:v>
                </c:pt>
                <c:pt idx="70">
                  <c:v>84.466928011892705</c:v>
                </c:pt>
                <c:pt idx="71">
                  <c:v>90.5443923817175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D1C-84F5-709F75BF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8644047"/>
        <c:axId val="1858641135"/>
      </c:barChart>
      <c:lineChart>
        <c:grouping val="standard"/>
        <c:varyColors val="0"/>
        <c:ser>
          <c:idx val="0"/>
          <c:order val="0"/>
          <c:tx>
            <c:strRef>
              <c:f>[1]graph3!$C$22</c:f>
              <c:strCache>
                <c:ptCount val="1"/>
                <c:pt idx="0">
                  <c:v>Prix du lait conventionnel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[1]graph3!$A$23:$B$94</c:f>
              <c:multiLvlStrCache>
                <c:ptCount val="72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[1]graph3!$C$23:$C$94</c:f>
              <c:numCache>
                <c:formatCode>General</c:formatCode>
                <c:ptCount val="72"/>
                <c:pt idx="0">
                  <c:v>353.16730000000001</c:v>
                </c:pt>
                <c:pt idx="1">
                  <c:v>354.76083</c:v>
                </c:pt>
                <c:pt idx="2">
                  <c:v>347.92759999999998</c:v>
                </c:pt>
                <c:pt idx="3">
                  <c:v>353.31675999999999</c:v>
                </c:pt>
                <c:pt idx="4">
                  <c:v>350.67781000000002</c:v>
                </c:pt>
                <c:pt idx="5">
                  <c:v>351.09899000000001</c:v>
                </c:pt>
                <c:pt idx="6">
                  <c:v>352.56909000000002</c:v>
                </c:pt>
                <c:pt idx="7">
                  <c:v>358.92658999999998</c:v>
                </c:pt>
                <c:pt idx="8">
                  <c:v>368.94794999999999</c:v>
                </c:pt>
                <c:pt idx="9">
                  <c:v>367.96305999999998</c:v>
                </c:pt>
                <c:pt idx="10">
                  <c:v>368.40244999999999</c:v>
                </c:pt>
                <c:pt idx="11">
                  <c:v>363.63900000000001</c:v>
                </c:pt>
                <c:pt idx="12">
                  <c:v>360.66831000000002</c:v>
                </c:pt>
                <c:pt idx="13">
                  <c:v>361.52534000000003</c:v>
                </c:pt>
                <c:pt idx="14">
                  <c:v>358.61025000000001</c:v>
                </c:pt>
                <c:pt idx="15">
                  <c:v>345.17248999999998</c:v>
                </c:pt>
                <c:pt idx="16">
                  <c:v>342.25957</c:v>
                </c:pt>
                <c:pt idx="17">
                  <c:v>342.91063000000003</c:v>
                </c:pt>
                <c:pt idx="18">
                  <c:v>348.73203000000001</c:v>
                </c:pt>
                <c:pt idx="19">
                  <c:v>351.84627</c:v>
                </c:pt>
                <c:pt idx="20">
                  <c:v>364.57567999999998</c:v>
                </c:pt>
                <c:pt idx="21">
                  <c:v>366.22406000000001</c:v>
                </c:pt>
                <c:pt idx="22">
                  <c:v>360.18124999999998</c:v>
                </c:pt>
                <c:pt idx="23">
                  <c:v>358.00733000000002</c:v>
                </c:pt>
                <c:pt idx="24">
                  <c:v>360.11365999999998</c:v>
                </c:pt>
                <c:pt idx="25">
                  <c:v>356.91316999999998</c:v>
                </c:pt>
                <c:pt idx="26">
                  <c:v>354.25655</c:v>
                </c:pt>
                <c:pt idx="27">
                  <c:v>358.04539</c:v>
                </c:pt>
                <c:pt idx="28">
                  <c:v>357.70044999999999</c:v>
                </c:pt>
                <c:pt idx="29">
                  <c:v>359.86045000000001</c:v>
                </c:pt>
                <c:pt idx="30">
                  <c:v>365.68360000000001</c:v>
                </c:pt>
                <c:pt idx="31">
                  <c:v>372.19402000000002</c:v>
                </c:pt>
                <c:pt idx="32">
                  <c:v>381.50684999999999</c:v>
                </c:pt>
                <c:pt idx="33">
                  <c:v>386.75218999999998</c:v>
                </c:pt>
                <c:pt idx="34">
                  <c:v>388.94483000000002</c:v>
                </c:pt>
                <c:pt idx="35">
                  <c:v>387.91284999999999</c:v>
                </c:pt>
                <c:pt idx="36">
                  <c:v>395.13189</c:v>
                </c:pt>
                <c:pt idx="37">
                  <c:v>401.36788000000001</c:v>
                </c:pt>
                <c:pt idx="38">
                  <c:v>415.43518999999998</c:v>
                </c:pt>
                <c:pt idx="39">
                  <c:v>421.3331</c:v>
                </c:pt>
                <c:pt idx="40">
                  <c:v>428.15377000000001</c:v>
                </c:pt>
                <c:pt idx="41">
                  <c:v>433.97534000000002</c:v>
                </c:pt>
                <c:pt idx="42">
                  <c:v>451.31366000000003</c:v>
                </c:pt>
                <c:pt idx="43">
                  <c:v>448.44110000000001</c:v>
                </c:pt>
                <c:pt idx="44">
                  <c:v>465.26456000000002</c:v>
                </c:pt>
                <c:pt idx="45">
                  <c:v>487.50974000000002</c:v>
                </c:pt>
                <c:pt idx="46">
                  <c:v>481.85969999999998</c:v>
                </c:pt>
                <c:pt idx="47">
                  <c:v>498.94562999999999</c:v>
                </c:pt>
                <c:pt idx="48">
                  <c:v>494.69995999999998</c:v>
                </c:pt>
                <c:pt idx="49">
                  <c:v>497.41257000000002</c:v>
                </c:pt>
                <c:pt idx="50">
                  <c:v>482.23363999999998</c:v>
                </c:pt>
                <c:pt idx="51">
                  <c:v>474.14598000000001</c:v>
                </c:pt>
                <c:pt idx="52">
                  <c:v>461.84982000000002</c:v>
                </c:pt>
                <c:pt idx="53">
                  <c:v>460.95468</c:v>
                </c:pt>
                <c:pt idx="54">
                  <c:v>467.2287</c:v>
                </c:pt>
                <c:pt idx="55">
                  <c:v>472.25628</c:v>
                </c:pt>
                <c:pt idx="56">
                  <c:v>478.24430999999998</c:v>
                </c:pt>
                <c:pt idx="57">
                  <c:v>479.98977000000002</c:v>
                </c:pt>
                <c:pt idx="58">
                  <c:v>478.57731000000001</c:v>
                </c:pt>
                <c:pt idx="59">
                  <c:v>475.64431000000002</c:v>
                </c:pt>
                <c:pt idx="60">
                  <c:v>471.55918000000003</c:v>
                </c:pt>
                <c:pt idx="61">
                  <c:v>468.46438000000001</c:v>
                </c:pt>
                <c:pt idx="62">
                  <c:v>472.87126000000001</c:v>
                </c:pt>
                <c:pt idx="63">
                  <c:v>463.04235999999997</c:v>
                </c:pt>
                <c:pt idx="64">
                  <c:v>459.30595</c:v>
                </c:pt>
                <c:pt idx="65">
                  <c:v>457.95990999999998</c:v>
                </c:pt>
                <c:pt idx="66">
                  <c:v>468.52625999999998</c:v>
                </c:pt>
                <c:pt idx="67">
                  <c:v>472.52927</c:v>
                </c:pt>
                <c:pt idx="68">
                  <c:v>485.98525000000001</c:v>
                </c:pt>
                <c:pt idx="69">
                  <c:v>487.54757000000001</c:v>
                </c:pt>
                <c:pt idx="70">
                  <c:v>503.31544000000002</c:v>
                </c:pt>
                <c:pt idx="71">
                  <c:v>504.28082999999998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3-4D1C-84F5-709F75BF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274335"/>
        <c:axId val="1858641551"/>
      </c:lineChart>
      <c:catAx>
        <c:axId val="185864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8641135"/>
        <c:crosses val="autoZero"/>
        <c:auto val="1"/>
        <c:lblAlgn val="ctr"/>
        <c:lblOffset val="100"/>
        <c:noMultiLvlLbl val="0"/>
      </c:catAx>
      <c:valAx>
        <c:axId val="1858641135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/>
                  <a:t>Volume</a:t>
                </a:r>
                <a:r>
                  <a:rPr lang="fr-FR" sz="800" baseline="0"/>
                  <a:t> collecté en base 100 janvier 2019</a:t>
                </a:r>
                <a:endParaRPr lang="fr-FR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8644047"/>
        <c:crosses val="autoZero"/>
        <c:crossBetween val="between"/>
      </c:valAx>
      <c:valAx>
        <c:axId val="1858641551"/>
        <c:scaling>
          <c:orientation val="minMax"/>
          <c:max val="5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/>
                  <a:t>Prix</a:t>
                </a:r>
                <a:r>
                  <a:rPr lang="fr-FR" sz="900" baseline="0"/>
                  <a:t> en €/1000L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1274335"/>
        <c:crosses val="max"/>
        <c:crossBetween val="between"/>
      </c:valAx>
      <c:catAx>
        <c:axId val="1861274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86415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3006533583729"/>
          <c:y val="4.5845145418573971E-2"/>
          <c:w val="0.83604111823782035"/>
          <c:h val="0.82404748825001539"/>
        </c:manualLayout>
      </c:layout>
      <c:lineChart>
        <c:grouping val="standard"/>
        <c:varyColors val="0"/>
        <c:ser>
          <c:idx val="0"/>
          <c:order val="0"/>
          <c:tx>
            <c:strRef>
              <c:f>[3]dispersion_resultat!$H$5</c:f>
              <c:strCache>
                <c:ptCount val="1"/>
                <c:pt idx="0">
                  <c:v>25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[3]dispersion_resultat!$I$5:$X$5</c:f>
              <c:numCache>
                <c:formatCode>General</c:formatCode>
                <c:ptCount val="16"/>
                <c:pt idx="0">
                  <c:v>20296.8</c:v>
                </c:pt>
                <c:pt idx="1">
                  <c:v>20456.75</c:v>
                </c:pt>
                <c:pt idx="2">
                  <c:v>7915</c:v>
                </c:pt>
                <c:pt idx="3">
                  <c:v>7742</c:v>
                </c:pt>
                <c:pt idx="4">
                  <c:v>13733</c:v>
                </c:pt>
                <c:pt idx="5">
                  <c:v>3090.80666666667</c:v>
                </c:pt>
                <c:pt idx="6">
                  <c:v>738.35500000000297</c:v>
                </c:pt>
                <c:pt idx="7">
                  <c:v>9992.1949999999997</c:v>
                </c:pt>
                <c:pt idx="8">
                  <c:v>10529.35</c:v>
                </c:pt>
                <c:pt idx="9">
                  <c:v>14657.43</c:v>
                </c:pt>
                <c:pt idx="10">
                  <c:v>14772.955</c:v>
                </c:pt>
                <c:pt idx="11">
                  <c:v>19710.759999999998</c:v>
                </c:pt>
                <c:pt idx="12">
                  <c:v>36466.42</c:v>
                </c:pt>
                <c:pt idx="13">
                  <c:v>19768.53</c:v>
                </c:pt>
                <c:pt idx="15" formatCode="#,##0">
                  <c:v>-1231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0-46BB-99E0-20E12A84C217}"/>
            </c:ext>
          </c:extLst>
        </c:ser>
        <c:ser>
          <c:idx val="1"/>
          <c:order val="1"/>
          <c:tx>
            <c:strRef>
              <c:f>[3]dispersion_resultat!$H$6</c:f>
              <c:strCache>
                <c:ptCount val="1"/>
                <c:pt idx="0">
                  <c:v>05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[3]dispersion_resultat!$I$6:$X$6</c:f>
              <c:numCache>
                <c:formatCode>General</c:formatCode>
                <c:ptCount val="16"/>
                <c:pt idx="0">
                  <c:v>4539.8104265402799</c:v>
                </c:pt>
                <c:pt idx="1">
                  <c:v>4978.71</c:v>
                </c:pt>
                <c:pt idx="2">
                  <c:v>-1780.51</c:v>
                </c:pt>
                <c:pt idx="3">
                  <c:v>-11972</c:v>
                </c:pt>
                <c:pt idx="4">
                  <c:v>-6223</c:v>
                </c:pt>
                <c:pt idx="5">
                  <c:v>-22684.424999999999</c:v>
                </c:pt>
                <c:pt idx="6">
                  <c:v>-25472</c:v>
                </c:pt>
                <c:pt idx="7">
                  <c:v>-14706.27</c:v>
                </c:pt>
                <c:pt idx="8">
                  <c:v>-10476.674999999999</c:v>
                </c:pt>
                <c:pt idx="9">
                  <c:v>-5822.92</c:v>
                </c:pt>
                <c:pt idx="10">
                  <c:v>-3599.75</c:v>
                </c:pt>
                <c:pt idx="11">
                  <c:v>1864.37</c:v>
                </c:pt>
                <c:pt idx="12">
                  <c:v>3269.51</c:v>
                </c:pt>
                <c:pt idx="13">
                  <c:v>-4930.8999999999996</c:v>
                </c:pt>
                <c:pt idx="15" formatCode="#,##0">
                  <c:v>-39109.24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0-46BB-99E0-20E12A84C217}"/>
            </c:ext>
          </c:extLst>
        </c:ser>
        <c:ser>
          <c:idx val="2"/>
          <c:order val="2"/>
          <c:tx>
            <c:strRef>
              <c:f>[3]dispersion_resultat!$H$7</c:f>
              <c:strCache>
                <c:ptCount val="1"/>
                <c:pt idx="0">
                  <c:v>Médiane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[3]dispersion_resultat!$I$7:$X$7</c:f>
              <c:numCache>
                <c:formatCode>General</c:formatCode>
                <c:ptCount val="16"/>
                <c:pt idx="0">
                  <c:v>27373</c:v>
                </c:pt>
                <c:pt idx="1">
                  <c:v>30144.65</c:v>
                </c:pt>
                <c:pt idx="2">
                  <c:v>23052.666666666701</c:v>
                </c:pt>
                <c:pt idx="3">
                  <c:v>19188.333333333299</c:v>
                </c:pt>
                <c:pt idx="4">
                  <c:v>27575</c:v>
                </c:pt>
                <c:pt idx="5">
                  <c:v>17306.794999999998</c:v>
                </c:pt>
                <c:pt idx="6">
                  <c:v>10956.5</c:v>
                </c:pt>
                <c:pt idx="7">
                  <c:v>22631.744999999999</c:v>
                </c:pt>
                <c:pt idx="8">
                  <c:v>22802.2633333333</c:v>
                </c:pt>
                <c:pt idx="9">
                  <c:v>24807.333333333299</c:v>
                </c:pt>
                <c:pt idx="10">
                  <c:v>24455.333333333299</c:v>
                </c:pt>
                <c:pt idx="11">
                  <c:v>35474.26</c:v>
                </c:pt>
                <c:pt idx="12">
                  <c:v>59218.47</c:v>
                </c:pt>
                <c:pt idx="13">
                  <c:v>38800.22</c:v>
                </c:pt>
                <c:pt idx="15" formatCode="#,##0">
                  <c:v>26316.79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0-46BB-99E0-20E12A84C217}"/>
            </c:ext>
          </c:extLst>
        </c:ser>
        <c:ser>
          <c:idx val="3"/>
          <c:order val="3"/>
          <c:tx>
            <c:strRef>
              <c:f>[3]dispersion_resultat!$H$8</c:f>
              <c:strCache>
                <c:ptCount val="1"/>
                <c:pt idx="0">
                  <c:v>Moyenne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[3]dispersion_resultat!$I$8:$X$8</c:f>
              <c:numCache>
                <c:formatCode>General</c:formatCode>
                <c:ptCount val="16"/>
                <c:pt idx="0">
                  <c:v>29001.783874175999</c:v>
                </c:pt>
                <c:pt idx="1">
                  <c:v>32549.554748435399</c:v>
                </c:pt>
                <c:pt idx="2">
                  <c:v>23653.7154728811</c:v>
                </c:pt>
                <c:pt idx="3">
                  <c:v>19558.0381307834</c:v>
                </c:pt>
                <c:pt idx="4">
                  <c:v>26801.924708871</c:v>
                </c:pt>
                <c:pt idx="5">
                  <c:v>15903.145172136499</c:v>
                </c:pt>
                <c:pt idx="6">
                  <c:v>9509.6317338118006</c:v>
                </c:pt>
                <c:pt idx="7">
                  <c:v>22097.029836313599</c:v>
                </c:pt>
                <c:pt idx="8">
                  <c:v>21396.196278683099</c:v>
                </c:pt>
                <c:pt idx="9">
                  <c:v>26526.913494344299</c:v>
                </c:pt>
                <c:pt idx="10">
                  <c:v>29957.679863625101</c:v>
                </c:pt>
                <c:pt idx="11">
                  <c:v>37789.828990464302</c:v>
                </c:pt>
                <c:pt idx="12">
                  <c:v>68941.787097376</c:v>
                </c:pt>
                <c:pt idx="13">
                  <c:v>43786.9735190094</c:v>
                </c:pt>
                <c:pt idx="15" formatCode="#,##0">
                  <c:v>35814.026069380801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0-46BB-99E0-20E12A84C217}"/>
            </c:ext>
          </c:extLst>
        </c:ser>
        <c:ser>
          <c:idx val="4"/>
          <c:order val="4"/>
          <c:tx>
            <c:strRef>
              <c:f>[3]dispersion_resultat!$H$9</c:f>
              <c:strCache>
                <c:ptCount val="1"/>
                <c:pt idx="0">
                  <c:v>95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[3]dispersion_resultat!$I$9:$X$9</c:f>
              <c:numCache>
                <c:formatCode>General</c:formatCode>
                <c:ptCount val="16"/>
                <c:pt idx="0">
                  <c:v>58062.6</c:v>
                </c:pt>
                <c:pt idx="1">
                  <c:v>70138.466666666704</c:v>
                </c:pt>
                <c:pt idx="2">
                  <c:v>69122.5</c:v>
                </c:pt>
                <c:pt idx="3">
                  <c:v>56983.28</c:v>
                </c:pt>
                <c:pt idx="4">
                  <c:v>70759.97</c:v>
                </c:pt>
                <c:pt idx="5">
                  <c:v>52884.02</c:v>
                </c:pt>
                <c:pt idx="6">
                  <c:v>40079</c:v>
                </c:pt>
                <c:pt idx="7">
                  <c:v>57897.46</c:v>
                </c:pt>
                <c:pt idx="8">
                  <c:v>62120.800984050598</c:v>
                </c:pt>
                <c:pt idx="9">
                  <c:v>65800.41</c:v>
                </c:pt>
                <c:pt idx="10">
                  <c:v>70248</c:v>
                </c:pt>
                <c:pt idx="11">
                  <c:v>87242.764999999999</c:v>
                </c:pt>
                <c:pt idx="12">
                  <c:v>161261.1</c:v>
                </c:pt>
                <c:pt idx="13">
                  <c:v>100961.373333333</c:v>
                </c:pt>
                <c:pt idx="15" formatCode="#,##0">
                  <c:v>140372.96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E0-46BB-99E0-20E12A84C217}"/>
            </c:ext>
          </c:extLst>
        </c:ser>
        <c:ser>
          <c:idx val="5"/>
          <c:order val="5"/>
          <c:tx>
            <c:strRef>
              <c:f>[3]dispersion_resultat!$H$10</c:f>
              <c:strCache>
                <c:ptCount val="1"/>
                <c:pt idx="0">
                  <c:v>75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[3]dispersion_resultat!$I$4:$X$4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[3]dispersion_resultat!$I$10:$X$10</c:f>
              <c:numCache>
                <c:formatCode>General</c:formatCode>
                <c:ptCount val="16"/>
                <c:pt idx="0">
                  <c:v>37092.5</c:v>
                </c:pt>
                <c:pt idx="1">
                  <c:v>40595</c:v>
                </c:pt>
                <c:pt idx="2">
                  <c:v>32778.800000000003</c:v>
                </c:pt>
                <c:pt idx="3">
                  <c:v>32005.5690140808</c:v>
                </c:pt>
                <c:pt idx="4">
                  <c:v>37945.879999999997</c:v>
                </c:pt>
                <c:pt idx="5">
                  <c:v>29043.154200000001</c:v>
                </c:pt>
                <c:pt idx="6">
                  <c:v>20184</c:v>
                </c:pt>
                <c:pt idx="7">
                  <c:v>35226.42</c:v>
                </c:pt>
                <c:pt idx="8">
                  <c:v>34331.57</c:v>
                </c:pt>
                <c:pt idx="9">
                  <c:v>35132.26</c:v>
                </c:pt>
                <c:pt idx="10">
                  <c:v>47913.86</c:v>
                </c:pt>
                <c:pt idx="11">
                  <c:v>52741.5</c:v>
                </c:pt>
                <c:pt idx="12">
                  <c:v>96462.48</c:v>
                </c:pt>
                <c:pt idx="13">
                  <c:v>62185.846666666701</c:v>
                </c:pt>
                <c:pt idx="15" formatCode="#,##0">
                  <c:v>60282.36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E0-46BB-99E0-20E12A84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425712768"/>
        <c:axId val="1"/>
      </c:lineChart>
      <c:catAx>
        <c:axId val="14257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-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RCAI/UTANS</a:t>
                </a:r>
              </a:p>
              <a:p>
                <a:pPr>
                  <a:defRPr/>
                </a:pPr>
                <a:r>
                  <a:rPr lang="fr-FR"/>
                  <a:t>en euros courant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5712768"/>
        <c:crosses val="autoZero"/>
        <c:crossBetween val="between"/>
        <c:majorUnit val="5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9188335431795213"/>
          <c:y val="6.5562645395960656E-2"/>
          <c:w val="0.19501070058550374"/>
          <c:h val="7.014391657418661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993694679916"/>
          <c:y val="6.9518716577540107E-2"/>
          <c:w val="0.47265392940790868"/>
          <c:h val="0.80136760031095822"/>
        </c:manualLayout>
      </c:layout>
      <c:lineChart>
        <c:grouping val="standard"/>
        <c:varyColors val="0"/>
        <c:ser>
          <c:idx val="0"/>
          <c:order val="0"/>
          <c:tx>
            <c:strRef>
              <c:f>[3]dispersion_resultat!$H$5</c:f>
              <c:strCache>
                <c:ptCount val="1"/>
                <c:pt idx="0">
                  <c:v>25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[3]dispersion_resultat!$X$5</c:f>
              <c:numCache>
                <c:formatCode>#,##0</c:formatCode>
                <c:ptCount val="1"/>
                <c:pt idx="0">
                  <c:v>-1231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E-44C0-ADE1-5343D8F5D161}"/>
            </c:ext>
          </c:extLst>
        </c:ser>
        <c:ser>
          <c:idx val="1"/>
          <c:order val="1"/>
          <c:tx>
            <c:strRef>
              <c:f>[3]dispersion_resultat!$H$6</c:f>
              <c:strCache>
                <c:ptCount val="1"/>
                <c:pt idx="0">
                  <c:v>05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[3]dispersion_resultat!$X$6</c:f>
              <c:numCache>
                <c:formatCode>#,##0</c:formatCode>
                <c:ptCount val="1"/>
                <c:pt idx="0">
                  <c:v>-39109.24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E-44C0-ADE1-5343D8F5D161}"/>
            </c:ext>
          </c:extLst>
        </c:ser>
        <c:ser>
          <c:idx val="2"/>
          <c:order val="2"/>
          <c:tx>
            <c:strRef>
              <c:f>[3]dispersion_resultat!$H$7</c:f>
              <c:strCache>
                <c:ptCount val="1"/>
                <c:pt idx="0">
                  <c:v>Médiane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[3]dispersion_resultat!$X$7</c:f>
              <c:numCache>
                <c:formatCode>#,##0</c:formatCode>
                <c:ptCount val="1"/>
                <c:pt idx="0">
                  <c:v>26316.79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E-44C0-ADE1-5343D8F5D161}"/>
            </c:ext>
          </c:extLst>
        </c:ser>
        <c:ser>
          <c:idx val="3"/>
          <c:order val="3"/>
          <c:tx>
            <c:strRef>
              <c:f>[3]dispersion_resultat!$H$8</c:f>
              <c:strCache>
                <c:ptCount val="1"/>
                <c:pt idx="0">
                  <c:v>Moyenne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[3]dispersion_resultat!$X$8</c:f>
              <c:numCache>
                <c:formatCode>#,##0</c:formatCode>
                <c:ptCount val="1"/>
                <c:pt idx="0">
                  <c:v>35814.026069380801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E-44C0-ADE1-5343D8F5D161}"/>
            </c:ext>
          </c:extLst>
        </c:ser>
        <c:ser>
          <c:idx val="4"/>
          <c:order val="4"/>
          <c:tx>
            <c:strRef>
              <c:f>[3]dispersion_resultat!$H$9</c:f>
              <c:strCache>
                <c:ptCount val="1"/>
                <c:pt idx="0">
                  <c:v>95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[3]dispersion_resultat!$X$9</c:f>
              <c:numCache>
                <c:formatCode>#,##0</c:formatCode>
                <c:ptCount val="1"/>
                <c:pt idx="0">
                  <c:v>140372.96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EE-44C0-ADE1-5343D8F5D161}"/>
            </c:ext>
          </c:extLst>
        </c:ser>
        <c:ser>
          <c:idx val="5"/>
          <c:order val="5"/>
          <c:tx>
            <c:strRef>
              <c:f>[3]dispersion_resultat!$H$10</c:f>
              <c:strCache>
                <c:ptCount val="1"/>
                <c:pt idx="0">
                  <c:v>75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[3]dispersion_resultat!$X$4</c:f>
              <c:strCache>
                <c:ptCount val="1"/>
                <c:pt idx="0">
                  <c:v>2023 
toutes Otex sauf viticulture</c:v>
                </c:pt>
              </c:strCache>
            </c:strRef>
          </c:cat>
          <c:val>
            <c:numRef>
              <c:f>[3]dispersion_resultat!$X$10</c:f>
              <c:numCache>
                <c:formatCode>#,##0</c:formatCode>
                <c:ptCount val="1"/>
                <c:pt idx="0">
                  <c:v>60282.36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EE-44C0-ADE1-5343D8F5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425712768"/>
        <c:axId val="1"/>
      </c:lineChart>
      <c:catAx>
        <c:axId val="14257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-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5712768"/>
        <c:crosses val="autoZero"/>
        <c:crossBetween val="between"/>
        <c:majorUnit val="5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part_collecte!$C$9</c:f>
              <c:strCache>
                <c:ptCount val="1"/>
                <c:pt idx="0">
                  <c:v>collectant moins de 10 millions de litres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F4-4380-BF5B-1CB05ADF7C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part_collecte!$D$8:$E$8</c:f>
              <c:strCache>
                <c:ptCount val="2"/>
                <c:pt idx="0">
                  <c:v>Volume collecté en Grand Est</c:v>
                </c:pt>
                <c:pt idx="1">
                  <c:v>Nombre de collecteurs en Grand Est</c:v>
                </c:pt>
              </c:strCache>
            </c:strRef>
          </c:cat>
          <c:val>
            <c:numRef>
              <c:f>part_collecte!$D$9:$E$9</c:f>
              <c:numCache>
                <c:formatCode>General</c:formatCode>
                <c:ptCount val="2"/>
                <c:pt idx="0" formatCode="0%">
                  <c:v>9.4534819999999992E-3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4-4380-BF5B-1CB05ADF7CBD}"/>
            </c:ext>
          </c:extLst>
        </c:ser>
        <c:ser>
          <c:idx val="1"/>
          <c:order val="1"/>
          <c:tx>
            <c:strRef>
              <c:f>part_collecte!$C$10</c:f>
              <c:strCache>
                <c:ptCount val="1"/>
                <c:pt idx="0">
                  <c:v>collectant de 10 à 50 millions de litres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part_collecte!$D$8:$E$8</c:f>
              <c:strCache>
                <c:ptCount val="2"/>
                <c:pt idx="0">
                  <c:v>Volume collecté en Grand Est</c:v>
                </c:pt>
                <c:pt idx="1">
                  <c:v>Nombre de collecteurs en Grand Est</c:v>
                </c:pt>
              </c:strCache>
            </c:strRef>
          </c:cat>
          <c:val>
            <c:numRef>
              <c:f>part_collecte!$D$10:$E$10</c:f>
              <c:numCache>
                <c:formatCode>General</c:formatCode>
                <c:ptCount val="2"/>
                <c:pt idx="0" formatCode="0%">
                  <c:v>7.1087479999999995E-2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4-4380-BF5B-1CB05ADF7CBD}"/>
            </c:ext>
          </c:extLst>
        </c:ser>
        <c:ser>
          <c:idx val="2"/>
          <c:order val="2"/>
          <c:tx>
            <c:strRef>
              <c:f>part_collecte!$C$11</c:f>
              <c:strCache>
                <c:ptCount val="1"/>
                <c:pt idx="0">
                  <c:v>collectant de 50 à 100 millons de litres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1863869703422494E-4"/>
                  <c:y val="1.87152137897656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F4-4380-BF5B-1CB05ADF7C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part_collecte!$D$8:$E$8</c:f>
              <c:strCache>
                <c:ptCount val="2"/>
                <c:pt idx="0">
                  <c:v>Volume collecté en Grand Est</c:v>
                </c:pt>
                <c:pt idx="1">
                  <c:v>Nombre de collecteurs en Grand Est</c:v>
                </c:pt>
              </c:strCache>
            </c:strRef>
          </c:cat>
          <c:val>
            <c:numRef>
              <c:f>part_collecte!$D$11:$E$11</c:f>
              <c:numCache>
                <c:formatCode>General</c:formatCode>
                <c:ptCount val="2"/>
                <c:pt idx="0" formatCode="0%">
                  <c:v>5.0787485E-2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4-4380-BF5B-1CB05ADF7CBD}"/>
            </c:ext>
          </c:extLst>
        </c:ser>
        <c:ser>
          <c:idx val="3"/>
          <c:order val="3"/>
          <c:tx>
            <c:strRef>
              <c:f>part_collecte!$C$12</c:f>
              <c:strCache>
                <c:ptCount val="1"/>
                <c:pt idx="0">
                  <c:v>collectant de 100 à 500 millions de litres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part_collecte!$D$8:$E$8</c:f>
              <c:strCache>
                <c:ptCount val="2"/>
                <c:pt idx="0">
                  <c:v>Volume collecté en Grand Est</c:v>
                </c:pt>
                <c:pt idx="1">
                  <c:v>Nombre de collecteurs en Grand Est</c:v>
                </c:pt>
              </c:strCache>
            </c:strRef>
          </c:cat>
          <c:val>
            <c:numRef>
              <c:f>part_collecte!$D$12:$E$12</c:f>
              <c:numCache>
                <c:formatCode>General</c:formatCode>
                <c:ptCount val="2"/>
                <c:pt idx="0" formatCode="0%">
                  <c:v>0.52499135699999999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4-4380-BF5B-1CB05ADF7CBD}"/>
            </c:ext>
          </c:extLst>
        </c:ser>
        <c:ser>
          <c:idx val="4"/>
          <c:order val="4"/>
          <c:tx>
            <c:strRef>
              <c:f>part_collecte!$C$13</c:f>
              <c:strCache>
                <c:ptCount val="1"/>
                <c:pt idx="0">
                  <c:v>collectant 500 millions de litres et plus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part_collecte!$D$8:$E$8</c:f>
              <c:strCache>
                <c:ptCount val="2"/>
                <c:pt idx="0">
                  <c:v>Volume collecté en Grand Est</c:v>
                </c:pt>
                <c:pt idx="1">
                  <c:v>Nombre de collecteurs en Grand Est</c:v>
                </c:pt>
              </c:strCache>
            </c:strRef>
          </c:cat>
          <c:val>
            <c:numRef>
              <c:f>part_collecte!$D$13:$E$13</c:f>
              <c:numCache>
                <c:formatCode>General</c:formatCode>
                <c:ptCount val="2"/>
                <c:pt idx="0" formatCode="0%">
                  <c:v>0.34368019599999999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F4-4380-BF5B-1CB05ADF7C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21244815"/>
        <c:axId val="1021243567"/>
      </c:barChart>
      <c:catAx>
        <c:axId val="1021244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1243567"/>
        <c:crosses val="autoZero"/>
        <c:auto val="1"/>
        <c:lblAlgn val="ctr"/>
        <c:lblOffset val="100"/>
        <c:noMultiLvlLbl val="0"/>
      </c:catAx>
      <c:valAx>
        <c:axId val="1021243567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2124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transfo_lait!$B$8</c:f>
              <c:strCache>
                <c:ptCount val="1"/>
                <c:pt idx="0">
                  <c:v>Laits liquides, produits frais et autres produits laitiers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40921409214091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32-443D-9610-699C7BDCB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transfo_lait!$C$7:$D$7</c:f>
              <c:strCache>
                <c:ptCount val="2"/>
                <c:pt idx="0">
                  <c:v>Equivalent lait ( tonnes)</c:v>
                </c:pt>
                <c:pt idx="1">
                  <c:v>Produits finis (tonnes)</c:v>
                </c:pt>
              </c:strCache>
            </c:strRef>
          </c:cat>
          <c:val>
            <c:numRef>
              <c:f>transfo_lait!$C$8:$D$8</c:f>
              <c:numCache>
                <c:formatCode>_-* #\ ##0_-;\-* #\ ##0_-;_-* "-"??_-;_-@_-</c:formatCode>
                <c:ptCount val="2"/>
                <c:pt idx="0">
                  <c:v>118600</c:v>
                </c:pt>
                <c:pt idx="1">
                  <c:v>116900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2-443D-9610-699C7BDCB8B9}"/>
            </c:ext>
          </c:extLst>
        </c:ser>
        <c:ser>
          <c:idx val="1"/>
          <c:order val="1"/>
          <c:tx>
            <c:strRef>
              <c:f>transfo_lait!$B$9</c:f>
              <c:strCache>
                <c:ptCount val="1"/>
                <c:pt idx="0">
                  <c:v>Fromage frais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transfo_lait!$C$7:$D$7</c:f>
              <c:strCache>
                <c:ptCount val="2"/>
                <c:pt idx="0">
                  <c:v>Equivalent lait ( tonnes)</c:v>
                </c:pt>
                <c:pt idx="1">
                  <c:v>Produits finis (tonnes)</c:v>
                </c:pt>
              </c:strCache>
            </c:strRef>
          </c:cat>
          <c:val>
            <c:numRef>
              <c:f>transfo_lait!$C$9:$D$9</c:f>
              <c:numCache>
                <c:formatCode>_-* #\ ##0_-;\-* #\ ##0_-;_-* "-"??_-;_-@_-</c:formatCode>
                <c:ptCount val="2"/>
                <c:pt idx="0">
                  <c:v>306000</c:v>
                </c:pt>
                <c:pt idx="1">
                  <c:v>76500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2-443D-9610-699C7BDCB8B9}"/>
            </c:ext>
          </c:extLst>
        </c:ser>
        <c:ser>
          <c:idx val="2"/>
          <c:order val="2"/>
          <c:tx>
            <c:strRef>
              <c:f>transfo_lait!$B$10</c:f>
              <c:strCache>
                <c:ptCount val="1"/>
                <c:pt idx="0">
                  <c:v>Fromage à pate molle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transfo_lait!$C$7:$D$7</c:f>
              <c:strCache>
                <c:ptCount val="2"/>
                <c:pt idx="0">
                  <c:v>Equivalent lait ( tonnes)</c:v>
                </c:pt>
                <c:pt idx="1">
                  <c:v>Produits finis (tonnes)</c:v>
                </c:pt>
              </c:strCache>
            </c:strRef>
          </c:cat>
          <c:val>
            <c:numRef>
              <c:f>transfo_lait!$C$10:$D$10</c:f>
              <c:numCache>
                <c:formatCode>_-* #\ ##0_-;\-* #\ ##0_-;_-* "-"??_-;_-@_-</c:formatCode>
                <c:ptCount val="2"/>
                <c:pt idx="0">
                  <c:v>1101300</c:v>
                </c:pt>
                <c:pt idx="1">
                  <c:v>137700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32-443D-9610-699C7BDCB8B9}"/>
            </c:ext>
          </c:extLst>
        </c:ser>
        <c:ser>
          <c:idx val="3"/>
          <c:order val="3"/>
          <c:tx>
            <c:strRef>
              <c:f>transfo_lait!$B$11</c:f>
              <c:strCache>
                <c:ptCount val="1"/>
                <c:pt idx="0">
                  <c:v>Fromage à pate pressée cuite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transfo_lait!$C$7:$D$7</c:f>
              <c:strCache>
                <c:ptCount val="2"/>
                <c:pt idx="0">
                  <c:v>Equivalent lait ( tonnes)</c:v>
                </c:pt>
                <c:pt idx="1">
                  <c:v>Produits finis (tonnes)</c:v>
                </c:pt>
              </c:strCache>
            </c:strRef>
          </c:cat>
          <c:val>
            <c:numRef>
              <c:f>transfo_lait!$C$11:$D$11</c:f>
              <c:numCache>
                <c:formatCode>_-* #\ ##0_-;\-* #\ ##0_-;_-* "-"??_-;_-@_-</c:formatCode>
                <c:ptCount val="2"/>
                <c:pt idx="0">
                  <c:v>398800</c:v>
                </c:pt>
                <c:pt idx="1">
                  <c:v>33200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32-443D-9610-699C7BDCB8B9}"/>
            </c:ext>
          </c:extLst>
        </c:ser>
        <c:ser>
          <c:idx val="4"/>
          <c:order val="4"/>
          <c:tx>
            <c:strRef>
              <c:f>transfo_lait!$B$12</c:f>
              <c:strCache>
                <c:ptCount val="1"/>
                <c:pt idx="0">
                  <c:v>Fromage à pate pressée non cuite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6350"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595532308524188E-3"/>
                  <c:y val="0.124661246612466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32-443D-9610-699C7BDCB8B9}"/>
                </c:ext>
              </c:extLst>
            </c:dLbl>
            <c:dLbl>
              <c:idx val="1"/>
              <c:layout>
                <c:manualLayout>
                  <c:x val="3.1910646170483759E-3"/>
                  <c:y val="0.113821138211382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32-443D-9610-699C7BDCB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transfo_lait!$C$7:$D$7</c:f>
              <c:strCache>
                <c:ptCount val="2"/>
                <c:pt idx="0">
                  <c:v>Equivalent lait ( tonnes)</c:v>
                </c:pt>
                <c:pt idx="1">
                  <c:v>Produits finis (tonnes)</c:v>
                </c:pt>
              </c:strCache>
            </c:strRef>
          </c:cat>
          <c:val>
            <c:numRef>
              <c:f>transfo_lait!$C$12:$D$12</c:f>
              <c:numCache>
                <c:formatCode>_-* #\ ##0_-;\-* #\ ##0_-;_-* "-"??_-;_-@_-</c:formatCode>
                <c:ptCount val="2"/>
                <c:pt idx="0">
                  <c:v>115500</c:v>
                </c:pt>
                <c:pt idx="1">
                  <c:v>11500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32-443D-9610-699C7BDCB8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98286032"/>
        <c:axId val="1398281456"/>
      </c:barChart>
      <c:catAx>
        <c:axId val="139828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281456"/>
        <c:crosses val="autoZero"/>
        <c:auto val="1"/>
        <c:lblAlgn val="ctr"/>
        <c:lblOffset val="100"/>
        <c:noMultiLvlLbl val="0"/>
      </c:catAx>
      <c:valAx>
        <c:axId val="139828145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39828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evol_prod_fromage!$B$7</c:f>
              <c:strCache>
                <c:ptCount val="1"/>
                <c:pt idx="0">
                  <c:v>Fromage frais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evol_prod_fromage!$C$6:$M$6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evol_prod_fromage!$C$7:$M$7</c:f>
              <c:numCache>
                <c:formatCode>_-* #\ ##0_-;\-* #\ ##0_-;_-* "-"??_-;_-@_-</c:formatCode>
                <c:ptCount val="11"/>
                <c:pt idx="0">
                  <c:v>67404.058000000005</c:v>
                </c:pt>
                <c:pt idx="1">
                  <c:v>66736.298999999999</c:v>
                </c:pt>
                <c:pt idx="2">
                  <c:v>78409.08</c:v>
                </c:pt>
                <c:pt idx="3">
                  <c:v>73350.716</c:v>
                </c:pt>
                <c:pt idx="4">
                  <c:v>64548.048000000003</c:v>
                </c:pt>
                <c:pt idx="5">
                  <c:v>61647.514999999999</c:v>
                </c:pt>
                <c:pt idx="6">
                  <c:v>65770.248999999996</c:v>
                </c:pt>
                <c:pt idx="7">
                  <c:v>66035.021999999997</c:v>
                </c:pt>
                <c:pt idx="8">
                  <c:v>63663.188999999998</c:v>
                </c:pt>
                <c:pt idx="9">
                  <c:v>62007.815999999999</c:v>
                </c:pt>
                <c:pt idx="10">
                  <c:v>63532.1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F-430B-8CDC-1CD318C4B0CE}"/>
            </c:ext>
          </c:extLst>
        </c:ser>
        <c:ser>
          <c:idx val="1"/>
          <c:order val="1"/>
          <c:tx>
            <c:strRef>
              <c:f>evol_prod_fromage!$B$8</c:f>
              <c:strCache>
                <c:ptCount val="1"/>
                <c:pt idx="0">
                  <c:v>Fromage à pâte molle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evol_prod_fromage!$C$6:$M$6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evol_prod_fromage!$C$8:$M$8</c:f>
              <c:numCache>
                <c:formatCode>_-* #\ ##0_-;\-* #\ ##0_-;_-* "-"??_-;_-@_-</c:formatCode>
                <c:ptCount val="11"/>
                <c:pt idx="0">
                  <c:v>141536.82999999999</c:v>
                </c:pt>
                <c:pt idx="1">
                  <c:v>142726.481</c:v>
                </c:pt>
                <c:pt idx="2">
                  <c:v>141500.96400000001</c:v>
                </c:pt>
                <c:pt idx="3">
                  <c:v>137158.97700000001</c:v>
                </c:pt>
                <c:pt idx="4">
                  <c:v>139224.19899999999</c:v>
                </c:pt>
                <c:pt idx="5">
                  <c:v>140415.57699999999</c:v>
                </c:pt>
                <c:pt idx="6">
                  <c:v>140552.56299999999</c:v>
                </c:pt>
                <c:pt idx="7">
                  <c:v>143461.51699999999</c:v>
                </c:pt>
                <c:pt idx="8">
                  <c:v>142626.52799999999</c:v>
                </c:pt>
                <c:pt idx="9">
                  <c:v>133668.64600000001</c:v>
                </c:pt>
                <c:pt idx="10">
                  <c:v>138579.06299999999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F-430B-8CDC-1CD318C4B0CE}"/>
            </c:ext>
          </c:extLst>
        </c:ser>
        <c:ser>
          <c:idx val="2"/>
          <c:order val="2"/>
          <c:tx>
            <c:strRef>
              <c:f>evol_prod_fromage!$B$9</c:f>
              <c:strCache>
                <c:ptCount val="1"/>
                <c:pt idx="0">
                  <c:v>Fromage à pâte pressée cuite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cat>
            <c:strRef>
              <c:f>evol_prod_fromage!$C$6:$M$6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evol_prod_fromage!$C$9:$M$9</c:f>
              <c:numCache>
                <c:formatCode>_-* #\ ##0_-;\-* #\ ##0_-;_-* "-"??_-;_-@_-</c:formatCode>
                <c:ptCount val="11"/>
                <c:pt idx="0">
                  <c:v>32226.321</c:v>
                </c:pt>
                <c:pt idx="1">
                  <c:v>33065.069000000003</c:v>
                </c:pt>
                <c:pt idx="2">
                  <c:v>36460.538</c:v>
                </c:pt>
                <c:pt idx="3">
                  <c:v>31901.03</c:v>
                </c:pt>
                <c:pt idx="4">
                  <c:v>33108.798000000003</c:v>
                </c:pt>
                <c:pt idx="5">
                  <c:v>35627.453999999998</c:v>
                </c:pt>
                <c:pt idx="6">
                  <c:v>37462.277000000002</c:v>
                </c:pt>
                <c:pt idx="7">
                  <c:v>38017.89</c:v>
                </c:pt>
                <c:pt idx="8">
                  <c:v>38526.957000000002</c:v>
                </c:pt>
                <c:pt idx="9">
                  <c:v>36740.118999999999</c:v>
                </c:pt>
                <c:pt idx="10">
                  <c:v>35382.413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F-430B-8CDC-1CD318C4B0CE}"/>
            </c:ext>
          </c:extLst>
        </c:ser>
        <c:ser>
          <c:idx val="3"/>
          <c:order val="3"/>
          <c:tx>
            <c:strRef>
              <c:f>evol_prod_fromage!$B$10</c:f>
              <c:strCache>
                <c:ptCount val="1"/>
                <c:pt idx="0">
                  <c:v>Fromage à pâte pressée non cuite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6350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CF-430B-8CDC-1CD318C4B0CE}"/>
                </c:ext>
              </c:extLst>
            </c:dLbl>
            <c:dLbl>
              <c:idx val="1"/>
              <c:layout>
                <c:manualLayout>
                  <c:x val="-2.5462668816039986E-17"/>
                  <c:y val="-4.344376764225228E-2"/>
                </c:manualLayout>
              </c:layout>
              <c:tx>
                <c:rich>
                  <a:bodyPr/>
                  <a:lstStyle/>
                  <a:p>
                    <a:fld id="{16260631-EF06-4278-A31C-72B6A7D2732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1CF-430B-8CDC-1CD318C4B0CE}"/>
                </c:ext>
              </c:extLst>
            </c:dLbl>
            <c:dLbl>
              <c:idx val="2"/>
              <c:layout>
                <c:manualLayout>
                  <c:x val="-5.0925337632079971E-17"/>
                  <c:y val="-4.3489186493197787E-2"/>
                </c:manualLayout>
              </c:layout>
              <c:tx>
                <c:rich>
                  <a:bodyPr/>
                  <a:lstStyle/>
                  <a:p>
                    <a:fld id="{7BCC2B4B-7906-4003-8189-FD3167D1C8B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1CF-430B-8CDC-1CD318C4B0CE}"/>
                </c:ext>
              </c:extLst>
            </c:dLbl>
            <c:dLbl>
              <c:idx val="3"/>
              <c:layout>
                <c:manualLayout>
                  <c:x val="0"/>
                  <c:y val="-3.9348430502790924E-2"/>
                </c:manualLayout>
              </c:layout>
              <c:tx>
                <c:rich>
                  <a:bodyPr/>
                  <a:lstStyle/>
                  <a:p>
                    <a:fld id="{91C11178-CA37-4381-A4D4-33572C5C6BE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1CF-430B-8CDC-1CD318C4B0CE}"/>
                </c:ext>
              </c:extLst>
            </c:dLbl>
            <c:dLbl>
              <c:idx val="4"/>
              <c:layout>
                <c:manualLayout>
                  <c:x val="0"/>
                  <c:y val="-5.169386845512234E-2"/>
                </c:manualLayout>
              </c:layout>
              <c:tx>
                <c:rich>
                  <a:bodyPr/>
                  <a:lstStyle/>
                  <a:p>
                    <a:fld id="{98625933-DFD2-45EF-A65F-1CDCFB921CE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1CF-430B-8CDC-1CD318C4B0CE}"/>
                </c:ext>
              </c:extLst>
            </c:dLbl>
            <c:dLbl>
              <c:idx val="5"/>
              <c:layout>
                <c:manualLayout>
                  <c:x val="0"/>
                  <c:y val="-4.7348515397839422E-2"/>
                </c:manualLayout>
              </c:layout>
              <c:tx>
                <c:rich>
                  <a:bodyPr/>
                  <a:lstStyle/>
                  <a:p>
                    <a:fld id="{863C18C6-6423-4BF1-89CA-7CD436770FB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1CF-430B-8CDC-1CD318C4B0CE}"/>
                </c:ext>
              </c:extLst>
            </c:dLbl>
            <c:dLbl>
              <c:idx val="6"/>
              <c:layout>
                <c:manualLayout>
                  <c:x val="0"/>
                  <c:y val="-4.7881231827153682E-2"/>
                </c:manualLayout>
              </c:layout>
              <c:tx>
                <c:rich>
                  <a:bodyPr/>
                  <a:lstStyle/>
                  <a:p>
                    <a:fld id="{65E354C0-4A2D-4593-96D0-C6D993DA9AA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1CF-430B-8CDC-1CD318C4B0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B903FE2-B5E8-4C33-A9F8-0B62183BD95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1CF-430B-8CDC-1CD318C4B0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6933AF6-CC4B-484D-8B67-8FB35E69E6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1CF-430B-8CDC-1CD318C4B0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682EFC7-065A-4D7D-8291-14FB66480EC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1CF-430B-8CDC-1CD318C4B0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B782ECD-EB80-4408-9331-D6A2A9F39C6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1CF-430B-8CDC-1CD318C4B0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evol_prod_fromage!$C$6:$M$6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evol_prod_fromage!$C$10:$M$10</c:f>
              <c:numCache>
                <c:formatCode>_-* #\ ##0_-;\-* #\ ##0_-;_-* "-"??_-;_-@_-</c:formatCode>
                <c:ptCount val="11"/>
                <c:pt idx="0">
                  <c:v>18208.701000000001</c:v>
                </c:pt>
                <c:pt idx="1">
                  <c:v>17639.691999999999</c:v>
                </c:pt>
                <c:pt idx="2">
                  <c:v>17595.227999999999</c:v>
                </c:pt>
                <c:pt idx="3">
                  <c:v>16364.458000000001</c:v>
                </c:pt>
                <c:pt idx="4">
                  <c:v>14824.83</c:v>
                </c:pt>
                <c:pt idx="5">
                  <c:v>13795.870999999999</c:v>
                </c:pt>
                <c:pt idx="6">
                  <c:v>13271.300999999999</c:v>
                </c:pt>
                <c:pt idx="7">
                  <c:v>12148.26</c:v>
                </c:pt>
                <c:pt idx="8">
                  <c:v>13183.447</c:v>
                </c:pt>
                <c:pt idx="9">
                  <c:v>11966.204</c:v>
                </c:pt>
                <c:pt idx="10">
                  <c:v>12894.959000000001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evol_prod_fromage!$C$12:$M$12</c15:f>
                <c15:dlblRangeCache>
                  <c:ptCount val="11"/>
                  <c:pt idx="0">
                    <c:v>+1,0%</c:v>
                  </c:pt>
                  <c:pt idx="1">
                    <c:v>+0,3%</c:v>
                  </c:pt>
                  <c:pt idx="2">
                    <c:v>+5,0%</c:v>
                  </c:pt>
                  <c:pt idx="3">
                    <c:v>-5,9%</c:v>
                  </c:pt>
                  <c:pt idx="4">
                    <c:v>-2,8%</c:v>
                  </c:pt>
                  <c:pt idx="5">
                    <c:v>-0,1%</c:v>
                  </c:pt>
                  <c:pt idx="6">
                    <c:v>+2,2%</c:v>
                  </c:pt>
                  <c:pt idx="7">
                    <c:v>+1,0%</c:v>
                  </c:pt>
                  <c:pt idx="8">
                    <c:v>-0,6%</c:v>
                  </c:pt>
                  <c:pt idx="9">
                    <c:v>-5,6%</c:v>
                  </c:pt>
                  <c:pt idx="10">
                    <c:v>+2,4%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1CF-430B-8CDC-1CD318C4B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1424160"/>
        <c:axId val="1571425408"/>
      </c:barChart>
      <c:catAx>
        <c:axId val="15714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1425408"/>
        <c:crosses val="autoZero"/>
        <c:auto val="1"/>
        <c:lblAlgn val="ctr"/>
        <c:lblOffset val="100"/>
        <c:noMultiLvlLbl val="0"/>
      </c:catAx>
      <c:valAx>
        <c:axId val="15714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142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export!$C$8</c:f>
              <c:strCache>
                <c:ptCount val="1"/>
                <c:pt idx="0">
                  <c:v>Part des exportations</c:v>
                </c:pt>
              </c:strCache>
            </c:strRef>
          </c:tx>
          <c:spPr>
            <a:ln w="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3E5-46EA-889B-28942078DE93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E5-46EA-889B-28942078DE93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3E5-46EA-889B-28942078DE93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E5-46EA-889B-28942078DE93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3E5-46EA-889B-28942078DE93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E5-46EA-889B-28942078DE9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3E5-46EA-889B-28942078DE9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3E5-46EA-889B-28942078DE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BB5F0DE-585C-4EB3-B387-204B58F179F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 DE CATÉGORIE]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A2A0EDE3-811A-4849-B408-9040E8D36E10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[POURCENTAGE]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3E5-46EA-889B-28942078DE9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3E5-46EA-889B-28942078D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export!$B$9:$B$14</c:f>
              <c:strCache>
                <c:ptCount val="6"/>
                <c:pt idx="0">
                  <c:v>Autres</c:v>
                </c:pt>
                <c:pt idx="1">
                  <c:v>Belgique</c:v>
                </c:pt>
                <c:pt idx="2">
                  <c:v>Allemagne </c:v>
                </c:pt>
                <c:pt idx="3">
                  <c:v>Espagne</c:v>
                </c:pt>
                <c:pt idx="4">
                  <c:v>Italie</c:v>
                </c:pt>
                <c:pt idx="5">
                  <c:v>Pays-Bas</c:v>
                </c:pt>
              </c:strCache>
            </c:strRef>
          </c:cat>
          <c:val>
            <c:numRef>
              <c:f>export!$C$9:$C$14</c:f>
              <c:numCache>
                <c:formatCode>_-* #\ ##0_-;\-* #\ ##0_-;_-* "-"??_-;_-@_-</c:formatCode>
                <c:ptCount val="6"/>
                <c:pt idx="0">
                  <c:v>27.366516747255599</c:v>
                </c:pt>
                <c:pt idx="1">
                  <c:v>12.0381857448088</c:v>
                </c:pt>
                <c:pt idx="2">
                  <c:v>38.557954901036403</c:v>
                </c:pt>
                <c:pt idx="3">
                  <c:v>6.15615300075204</c:v>
                </c:pt>
                <c:pt idx="4">
                  <c:v>8.0899706047665703</c:v>
                </c:pt>
                <c:pt idx="5">
                  <c:v>7.7912190013806102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46EA-889B-28942078DE9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bio_cheptel!$A$5</c:f>
              <c:strCache>
                <c:ptCount val="1"/>
                <c:pt idx="0">
                  <c:v>Vaches certifiées bio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bio_cheptel!$B$3:$J$3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bio_cheptel!$B$5:$J$5</c:f>
              <c:numCache>
                <c:formatCode>#,##0</c:formatCode>
                <c:ptCount val="9"/>
                <c:pt idx="0">
                  <c:v>13651</c:v>
                </c:pt>
                <c:pt idx="1">
                  <c:v>14168</c:v>
                </c:pt>
                <c:pt idx="2">
                  <c:v>14650</c:v>
                </c:pt>
                <c:pt idx="3">
                  <c:v>16309</c:v>
                </c:pt>
                <c:pt idx="4">
                  <c:v>16548</c:v>
                </c:pt>
                <c:pt idx="5">
                  <c:v>18140</c:v>
                </c:pt>
                <c:pt idx="6">
                  <c:v>20766</c:v>
                </c:pt>
                <c:pt idx="7">
                  <c:v>21914</c:v>
                </c:pt>
                <c:pt idx="8">
                  <c:v>21930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C-493A-A448-9204EE475AE1}"/>
            </c:ext>
          </c:extLst>
        </c:ser>
        <c:ser>
          <c:idx val="2"/>
          <c:order val="2"/>
          <c:tx>
            <c:strRef>
              <c:f>bio_cheptel!$A$6</c:f>
              <c:strCache>
                <c:ptCount val="1"/>
                <c:pt idx="0">
                  <c:v>Vaches en conversion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bio_cheptel!$B$3:$J$3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bio_cheptel!$B$6:$J$6</c:f>
              <c:numCache>
                <c:formatCode>#,##0</c:formatCode>
                <c:ptCount val="9"/>
                <c:pt idx="0">
                  <c:v>1618</c:v>
                </c:pt>
                <c:pt idx="1">
                  <c:v>3238</c:v>
                </c:pt>
                <c:pt idx="2">
                  <c:v>6032</c:v>
                </c:pt>
                <c:pt idx="3">
                  <c:v>6531</c:v>
                </c:pt>
                <c:pt idx="4">
                  <c:v>7782</c:v>
                </c:pt>
                <c:pt idx="5">
                  <c:v>9012</c:v>
                </c:pt>
                <c:pt idx="6">
                  <c:v>8486</c:v>
                </c:pt>
                <c:pt idx="7">
                  <c:v>8391</c:v>
                </c:pt>
                <c:pt idx="8">
                  <c:v>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C-493A-A448-9204EE475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57609472"/>
        <c:axId val="457604896"/>
      </c:barChart>
      <c:lineChart>
        <c:grouping val="stacked"/>
        <c:varyColors val="0"/>
        <c:ser>
          <c:idx val="0"/>
          <c:order val="0"/>
          <c:tx>
            <c:strRef>
              <c:f>bio_cheptel!$A$4</c:f>
              <c:strCache>
                <c:ptCount val="1"/>
                <c:pt idx="0">
                  <c:v>Nbre d'exploitations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bio_cheptel!$B$3:$J$3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bio_cheptel!$B$4:$J$4</c:f>
              <c:numCache>
                <c:formatCode>#,##0</c:formatCode>
                <c:ptCount val="9"/>
                <c:pt idx="0">
                  <c:v>281</c:v>
                </c:pt>
                <c:pt idx="1">
                  <c:v>311</c:v>
                </c:pt>
                <c:pt idx="2">
                  <c:v>358</c:v>
                </c:pt>
                <c:pt idx="3">
                  <c:v>387</c:v>
                </c:pt>
                <c:pt idx="4">
                  <c:v>415</c:v>
                </c:pt>
                <c:pt idx="5">
                  <c:v>433</c:v>
                </c:pt>
                <c:pt idx="6">
                  <c:v>460</c:v>
                </c:pt>
                <c:pt idx="7">
                  <c:v>471</c:v>
                </c:pt>
                <c:pt idx="8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C-493A-A448-9204EE475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07392"/>
        <c:axId val="457613632"/>
      </c:lineChart>
      <c:catAx>
        <c:axId val="4576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604896"/>
        <c:crosses val="autoZero"/>
        <c:auto val="1"/>
        <c:lblAlgn val="ctr"/>
        <c:lblOffset val="100"/>
        <c:noMultiLvlLbl val="0"/>
      </c:catAx>
      <c:valAx>
        <c:axId val="4576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609472"/>
        <c:crosses val="autoZero"/>
        <c:crossBetween val="between"/>
      </c:valAx>
      <c:valAx>
        <c:axId val="4576136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607392"/>
        <c:crosses val="max"/>
        <c:crossBetween val="between"/>
      </c:valAx>
      <c:catAx>
        <c:axId val="45760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613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10</xdr:row>
      <xdr:rowOff>6350</xdr:rowOff>
    </xdr:from>
    <xdr:to>
      <xdr:col>14</xdr:col>
      <xdr:colOff>57149</xdr:colOff>
      <xdr:row>26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</xdr:colOff>
      <xdr:row>4</xdr:row>
      <xdr:rowOff>95250</xdr:rowOff>
    </xdr:from>
    <xdr:to>
      <xdr:col>12</xdr:col>
      <xdr:colOff>41275</xdr:colOff>
      <xdr:row>19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A8EC6A7-D14E-4234-9632-3E5E71960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184150</xdr:colOff>
      <xdr:row>4</xdr:row>
      <xdr:rowOff>177800</xdr:rowOff>
    </xdr:from>
    <xdr:to>
      <xdr:col>12</xdr:col>
      <xdr:colOff>752475</xdr:colOff>
      <xdr:row>19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777FA4-8C1C-4EA6-98A8-C219BDEA7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727075</xdr:colOff>
      <xdr:row>11</xdr:row>
      <xdr:rowOff>82550</xdr:rowOff>
    </xdr:from>
    <xdr:to>
      <xdr:col>5</xdr:col>
      <xdr:colOff>104775</xdr:colOff>
      <xdr:row>26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06E26BD-A3FA-44E0-AA83-3B398FE09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</xdr:row>
      <xdr:rowOff>165100</xdr:rowOff>
    </xdr:from>
    <xdr:to>
      <xdr:col>15</xdr:col>
      <xdr:colOff>365126</xdr:colOff>
      <xdr:row>20</xdr:row>
      <xdr:rowOff>146050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0851D4E-CEF0-41A0-832D-8E75A38AB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15</xdr:row>
      <xdr:rowOff>7258</xdr:rowOff>
    </xdr:from>
    <xdr:to>
      <xdr:col>15</xdr:col>
      <xdr:colOff>444499</xdr:colOff>
      <xdr:row>38</xdr:row>
      <xdr:rowOff>181428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EB33403-6123-45BA-A7A0-13850F524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142874</xdr:colOff>
      <xdr:row>14</xdr:row>
      <xdr:rowOff>99784</xdr:rowOff>
    </xdr:from>
    <xdr:to>
      <xdr:col>18</xdr:col>
      <xdr:colOff>41729</xdr:colOff>
      <xdr:row>38</xdr:row>
      <xdr:rowOff>170545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C42E5B38-A8E9-4826-8415-A31685E56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16</xdr:row>
      <xdr:rowOff>158750</xdr:rowOff>
    </xdr:from>
    <xdr:to>
      <xdr:col>6</xdr:col>
      <xdr:colOff>260349</xdr:colOff>
      <xdr:row>31</xdr:row>
      <xdr:rowOff>88900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152400</xdr:colOff>
      <xdr:row>31</xdr:row>
      <xdr:rowOff>155957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948883-99E0-4F18-B7C5-A424ABDD1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00"/>
          <a:ext cx="7772400" cy="54963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14</xdr:row>
      <xdr:rowOff>57150</xdr:rowOff>
    </xdr:from>
    <xdr:to>
      <xdr:col>11</xdr:col>
      <xdr:colOff>177800</xdr:colOff>
      <xdr:row>27</xdr:row>
      <xdr:rowOff>12700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593725</xdr:colOff>
      <xdr:row>13</xdr:row>
      <xdr:rowOff>133350</xdr:rowOff>
    </xdr:from>
    <xdr:to>
      <xdr:col>7</xdr:col>
      <xdr:colOff>593725</xdr:colOff>
      <xdr:row>26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6</xdr:row>
      <xdr:rowOff>57150</xdr:rowOff>
    </xdr:from>
    <xdr:to>
      <xdr:col>11</xdr:col>
      <xdr:colOff>536575</xdr:colOff>
      <xdr:row>21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C95F28C-BAE6-4BDD-BA77-2D94D737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8</xdr:row>
      <xdr:rowOff>185737</xdr:rowOff>
    </xdr:from>
    <xdr:to>
      <xdr:col>12</xdr:col>
      <xdr:colOff>476250</xdr:colOff>
      <xdr:row>23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7979B1-D98F-403F-BA7F-BB87B9138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10_Etudes/14_Emploi/2025/Fiches%20fili&#232;res/Lait/0%20-%20Donn&#233;es/EML/livraison_lait_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10_Etudes/14_Emploi/2025/Fiches%20fili&#232;res/Lait/0%20-%20Donn&#233;es/EML/fabrication_bio_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10_Etudes/10_Lait/2025/RICA/MAJ2025_FiliereLa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3"/>
      <sheetName val="graph11"/>
      <sheetName val="graph12"/>
    </sheetNames>
    <sheetDataSet>
      <sheetData sheetId="0">
        <row r="22">
          <cell r="C22" t="str">
            <v>Prix du lait conventionnel</v>
          </cell>
          <cell r="D22" t="str">
            <v>Volume collecté mensuel</v>
          </cell>
        </row>
        <row r="23">
          <cell r="A23" t="str">
            <v>2019</v>
          </cell>
          <cell r="B23" t="str">
            <v>j</v>
          </cell>
          <cell r="C23">
            <v>353.16730000000001</v>
          </cell>
          <cell r="D23">
            <v>100</v>
          </cell>
        </row>
        <row r="24">
          <cell r="A24"/>
          <cell r="B24" t="str">
            <v>f</v>
          </cell>
          <cell r="C24">
            <v>354.76083</v>
          </cell>
          <cell r="D24">
            <v>92.057593999093697</v>
          </cell>
        </row>
        <row r="25">
          <cell r="A25"/>
          <cell r="B25" t="str">
            <v>m</v>
          </cell>
          <cell r="C25">
            <v>347.92759999999998</v>
          </cell>
          <cell r="D25">
            <v>102.570634311859</v>
          </cell>
        </row>
        <row r="26">
          <cell r="A26"/>
          <cell r="B26" t="str">
            <v>a</v>
          </cell>
          <cell r="C26">
            <v>353.31675999999999</v>
          </cell>
          <cell r="D26">
            <v>99.823774352737303</v>
          </cell>
        </row>
        <row r="27">
          <cell r="A27"/>
          <cell r="B27" t="str">
            <v>m</v>
          </cell>
          <cell r="C27">
            <v>350.67781000000002</v>
          </cell>
          <cell r="D27">
            <v>99.738729454287906</v>
          </cell>
        </row>
        <row r="28">
          <cell r="A28"/>
          <cell r="B28" t="str">
            <v>j</v>
          </cell>
          <cell r="C28">
            <v>351.09899000000001</v>
          </cell>
          <cell r="D28">
            <v>90.199582275431197</v>
          </cell>
        </row>
        <row r="29">
          <cell r="A29"/>
          <cell r="B29" t="str">
            <v>j</v>
          </cell>
          <cell r="C29">
            <v>352.56909000000002</v>
          </cell>
          <cell r="D29">
            <v>85.894431938596597</v>
          </cell>
        </row>
        <row r="30">
          <cell r="A30"/>
          <cell r="B30" t="str">
            <v>a</v>
          </cell>
          <cell r="C30">
            <v>358.92658999999998</v>
          </cell>
          <cell r="D30">
            <v>82.753714723562993</v>
          </cell>
        </row>
        <row r="31">
          <cell r="A31"/>
          <cell r="B31" t="str">
            <v>s</v>
          </cell>
          <cell r="C31">
            <v>368.94794999999999</v>
          </cell>
          <cell r="D31">
            <v>80.372482350285196</v>
          </cell>
        </row>
        <row r="32">
          <cell r="A32"/>
          <cell r="B32" t="str">
            <v>o</v>
          </cell>
          <cell r="C32">
            <v>367.96305999999998</v>
          </cell>
          <cell r="D32">
            <v>87.845088112997104</v>
          </cell>
        </row>
        <row r="33">
          <cell r="A33"/>
          <cell r="B33" t="str">
            <v>n</v>
          </cell>
          <cell r="C33">
            <v>368.40244999999999</v>
          </cell>
          <cell r="D33">
            <v>89.380417255371299</v>
          </cell>
        </row>
        <row r="34">
          <cell r="A34"/>
          <cell r="B34" t="str">
            <v>d</v>
          </cell>
          <cell r="C34">
            <v>363.63900000000001</v>
          </cell>
          <cell r="D34">
            <v>98.531991728503002</v>
          </cell>
        </row>
        <row r="35">
          <cell r="A35" t="str">
            <v>2020</v>
          </cell>
          <cell r="B35" t="str">
            <v>j</v>
          </cell>
          <cell r="C35">
            <v>360.66831000000002</v>
          </cell>
          <cell r="D35">
            <v>104.380645236983</v>
          </cell>
        </row>
        <row r="36">
          <cell r="A36"/>
          <cell r="B36" t="str">
            <v>f</v>
          </cell>
          <cell r="C36">
            <v>361.52534000000003</v>
          </cell>
          <cell r="D36">
            <v>100.076452527009</v>
          </cell>
        </row>
        <row r="37">
          <cell r="A37"/>
          <cell r="B37" t="str">
            <v>m</v>
          </cell>
          <cell r="C37">
            <v>358.61025000000001</v>
          </cell>
          <cell r="D37">
            <v>107.968537516472</v>
          </cell>
        </row>
        <row r="38">
          <cell r="A38"/>
          <cell r="B38" t="str">
            <v>a</v>
          </cell>
          <cell r="C38">
            <v>345.17248999999998</v>
          </cell>
          <cell r="D38">
            <v>103.972282313335</v>
          </cell>
        </row>
        <row r="39">
          <cell r="A39"/>
          <cell r="B39" t="str">
            <v>m</v>
          </cell>
          <cell r="C39">
            <v>342.25957</v>
          </cell>
          <cell r="D39">
            <v>103.003440512415</v>
          </cell>
        </row>
        <row r="40">
          <cell r="A40"/>
          <cell r="B40" t="str">
            <v>j</v>
          </cell>
          <cell r="C40">
            <v>342.91063000000003</v>
          </cell>
          <cell r="D40">
            <v>94.402532215234203</v>
          </cell>
        </row>
        <row r="41">
          <cell r="A41"/>
          <cell r="B41" t="str">
            <v>j</v>
          </cell>
          <cell r="C41">
            <v>348.73203000000001</v>
          </cell>
          <cell r="D41">
            <v>92.210831645049197</v>
          </cell>
        </row>
        <row r="42">
          <cell r="A42"/>
          <cell r="B42" t="str">
            <v>a</v>
          </cell>
          <cell r="C42">
            <v>351.84627</v>
          </cell>
          <cell r="D42">
            <v>85.80121499354</v>
          </cell>
        </row>
        <row r="43">
          <cell r="A43"/>
          <cell r="B43" t="str">
            <v>s</v>
          </cell>
          <cell r="C43">
            <v>364.57567999999998</v>
          </cell>
          <cell r="D43">
            <v>83.651412085489895</v>
          </cell>
        </row>
        <row r="44">
          <cell r="A44"/>
          <cell r="B44" t="str">
            <v>o</v>
          </cell>
          <cell r="C44">
            <v>366.22406000000001</v>
          </cell>
          <cell r="D44">
            <v>88.6547457620389</v>
          </cell>
        </row>
        <row r="45">
          <cell r="A45"/>
          <cell r="B45" t="str">
            <v>n</v>
          </cell>
          <cell r="C45">
            <v>360.18124999999998</v>
          </cell>
          <cell r="D45">
            <v>89.497851453605506</v>
          </cell>
        </row>
        <row r="46">
          <cell r="A46"/>
          <cell r="B46" t="str">
            <v>d</v>
          </cell>
          <cell r="C46">
            <v>358.00733000000002</v>
          </cell>
          <cell r="D46">
            <v>96.689896338230696</v>
          </cell>
        </row>
        <row r="47">
          <cell r="A47" t="str">
            <v>2021</v>
          </cell>
          <cell r="B47" t="str">
            <v>j</v>
          </cell>
          <cell r="C47">
            <v>360.11365999999998</v>
          </cell>
          <cell r="D47">
            <v>100.514014643572</v>
          </cell>
        </row>
        <row r="48">
          <cell r="A48"/>
          <cell r="B48" t="str">
            <v>f</v>
          </cell>
          <cell r="C48">
            <v>356.91316999999998</v>
          </cell>
          <cell r="D48">
            <v>92.851037915099198</v>
          </cell>
        </row>
        <row r="49">
          <cell r="A49"/>
          <cell r="B49" t="str">
            <v>m</v>
          </cell>
          <cell r="C49">
            <v>354.25655</v>
          </cell>
          <cell r="D49">
            <v>103.950277713524</v>
          </cell>
        </row>
        <row r="50">
          <cell r="A50"/>
          <cell r="B50" t="str">
            <v>a</v>
          </cell>
          <cell r="C50">
            <v>358.04539</v>
          </cell>
          <cell r="D50">
            <v>102.341207337581</v>
          </cell>
        </row>
        <row r="51">
          <cell r="A51"/>
          <cell r="B51" t="str">
            <v>m</v>
          </cell>
          <cell r="C51">
            <v>357.70044999999999</v>
          </cell>
          <cell r="D51">
            <v>103.63032228698999</v>
          </cell>
        </row>
        <row r="52">
          <cell r="A52"/>
          <cell r="B52" t="str">
            <v>j</v>
          </cell>
          <cell r="C52">
            <v>359.86045000000001</v>
          </cell>
          <cell r="D52">
            <v>92.839284681087506</v>
          </cell>
        </row>
        <row r="53">
          <cell r="A53"/>
          <cell r="B53" t="str">
            <v>j</v>
          </cell>
          <cell r="C53">
            <v>365.68360000000001</v>
          </cell>
          <cell r="D53">
            <v>88.834405879547404</v>
          </cell>
        </row>
        <row r="54">
          <cell r="A54"/>
          <cell r="B54" t="str">
            <v>a</v>
          </cell>
          <cell r="C54">
            <v>372.19402000000002</v>
          </cell>
          <cell r="D54">
            <v>83.766825453129101</v>
          </cell>
        </row>
        <row r="55">
          <cell r="A55"/>
          <cell r="B55" t="str">
            <v>s</v>
          </cell>
          <cell r="C55">
            <v>381.50684999999999</v>
          </cell>
          <cell r="D55">
            <v>79.353107392841196</v>
          </cell>
        </row>
        <row r="56">
          <cell r="A56"/>
          <cell r="B56" t="str">
            <v>o</v>
          </cell>
          <cell r="C56">
            <v>386.75218999999998</v>
          </cell>
          <cell r="D56">
            <v>84.767576253405593</v>
          </cell>
        </row>
        <row r="57">
          <cell r="A57"/>
          <cell r="B57" t="str">
            <v>n</v>
          </cell>
          <cell r="C57">
            <v>388.94483000000002</v>
          </cell>
          <cell r="D57">
            <v>85.365949793576604</v>
          </cell>
        </row>
        <row r="58">
          <cell r="A58"/>
          <cell r="B58" t="str">
            <v>d</v>
          </cell>
          <cell r="C58">
            <v>387.91284999999999</v>
          </cell>
          <cell r="D58">
            <v>94.027668387716801</v>
          </cell>
        </row>
        <row r="59">
          <cell r="A59" t="str">
            <v>2022</v>
          </cell>
          <cell r="B59" t="str">
            <v>j</v>
          </cell>
          <cell r="C59">
            <v>395.13189</v>
          </cell>
          <cell r="D59">
            <v>99.694493735269006</v>
          </cell>
        </row>
        <row r="60">
          <cell r="A60"/>
          <cell r="B60" t="str">
            <v>f</v>
          </cell>
          <cell r="C60">
            <v>401.36788000000001</v>
          </cell>
          <cell r="D60">
            <v>92.380050060984999</v>
          </cell>
        </row>
        <row r="61">
          <cell r="A61"/>
          <cell r="B61" t="str">
            <v>m</v>
          </cell>
          <cell r="C61">
            <v>415.43518999999998</v>
          </cell>
          <cell r="D61">
            <v>103.384184426601</v>
          </cell>
        </row>
        <row r="62">
          <cell r="A62"/>
          <cell r="B62" t="str">
            <v>a</v>
          </cell>
          <cell r="C62">
            <v>421.3331</v>
          </cell>
          <cell r="D62">
            <v>100.14490450787299</v>
          </cell>
        </row>
        <row r="63">
          <cell r="A63"/>
          <cell r="B63" t="str">
            <v>m</v>
          </cell>
          <cell r="C63">
            <v>428.15377000000001</v>
          </cell>
          <cell r="D63">
            <v>103.247127799721</v>
          </cell>
        </row>
        <row r="64">
          <cell r="A64"/>
          <cell r="B64" t="str">
            <v>j</v>
          </cell>
          <cell r="C64">
            <v>433.97534000000002</v>
          </cell>
          <cell r="D64">
            <v>93.397536035010503</v>
          </cell>
        </row>
        <row r="65">
          <cell r="A65"/>
          <cell r="B65" t="str">
            <v>j</v>
          </cell>
          <cell r="C65">
            <v>451.31366000000003</v>
          </cell>
          <cell r="D65">
            <v>90.8915345968949</v>
          </cell>
        </row>
        <row r="66">
          <cell r="A66"/>
          <cell r="B66" t="str">
            <v>a</v>
          </cell>
          <cell r="C66">
            <v>448.44110000000001</v>
          </cell>
          <cell r="D66">
            <v>85.245649158420704</v>
          </cell>
        </row>
        <row r="67">
          <cell r="A67"/>
          <cell r="B67" t="str">
            <v>s</v>
          </cell>
          <cell r="C67">
            <v>465.26456000000002</v>
          </cell>
          <cell r="D67">
            <v>82.860917382641006</v>
          </cell>
        </row>
        <row r="68">
          <cell r="A68"/>
          <cell r="B68" t="str">
            <v>o</v>
          </cell>
          <cell r="C68">
            <v>487.50974000000002</v>
          </cell>
          <cell r="D68">
            <v>89.049465972590795</v>
          </cell>
        </row>
        <row r="69">
          <cell r="A69"/>
          <cell r="B69" t="str">
            <v>n</v>
          </cell>
          <cell r="C69">
            <v>481.85969999999998</v>
          </cell>
          <cell r="D69">
            <v>88.489167517770795</v>
          </cell>
        </row>
        <row r="70">
          <cell r="A70"/>
          <cell r="B70" t="str">
            <v>d</v>
          </cell>
          <cell r="C70">
            <v>498.94562999999999</v>
          </cell>
          <cell r="D70">
            <v>94.314706630094406</v>
          </cell>
        </row>
        <row r="71">
          <cell r="A71" t="str">
            <v>2023</v>
          </cell>
          <cell r="B71" t="str">
            <v>j</v>
          </cell>
          <cell r="C71">
            <v>494.69995999999998</v>
          </cell>
          <cell r="D71">
            <v>99.173631960512907</v>
          </cell>
        </row>
        <row r="72">
          <cell r="A72"/>
          <cell r="B72" t="str">
            <v>f</v>
          </cell>
          <cell r="C72">
            <v>497.41257000000002</v>
          </cell>
          <cell r="D72">
            <v>91.231500062947106</v>
          </cell>
        </row>
        <row r="73">
          <cell r="A73"/>
          <cell r="B73" t="str">
            <v>m</v>
          </cell>
          <cell r="C73">
            <v>482.23363999999998</v>
          </cell>
          <cell r="D73">
            <v>101.430812993432</v>
          </cell>
        </row>
        <row r="74">
          <cell r="A74"/>
          <cell r="B74" t="str">
            <v>a</v>
          </cell>
          <cell r="C74">
            <v>474.14598000000001</v>
          </cell>
          <cell r="D74">
            <v>98.844420465661699</v>
          </cell>
        </row>
        <row r="75">
          <cell r="A75"/>
          <cell r="B75" t="str">
            <v>m</v>
          </cell>
          <cell r="C75">
            <v>461.84982000000002</v>
          </cell>
          <cell r="D75">
            <v>100.029975901657</v>
          </cell>
        </row>
        <row r="76">
          <cell r="A76"/>
          <cell r="B76" t="str">
            <v>j</v>
          </cell>
          <cell r="C76">
            <v>460.95468</v>
          </cell>
          <cell r="D76">
            <v>90.281382048076097</v>
          </cell>
        </row>
        <row r="77">
          <cell r="A77"/>
          <cell r="B77" t="str">
            <v>j</v>
          </cell>
          <cell r="C77">
            <v>467.2287</v>
          </cell>
          <cell r="D77">
            <v>88.370595765890499</v>
          </cell>
        </row>
        <row r="78">
          <cell r="A78"/>
          <cell r="B78" t="str">
            <v>a</v>
          </cell>
          <cell r="C78">
            <v>472.25628</v>
          </cell>
          <cell r="D78">
            <v>84.191613263562203</v>
          </cell>
        </row>
        <row r="79">
          <cell r="A79"/>
          <cell r="B79" t="str">
            <v>s</v>
          </cell>
          <cell r="C79">
            <v>478.24430999999998</v>
          </cell>
          <cell r="D79">
            <v>80.444269172513799</v>
          </cell>
        </row>
        <row r="80">
          <cell r="A80"/>
          <cell r="B80" t="str">
            <v>o</v>
          </cell>
          <cell r="C80">
            <v>479.98977000000002</v>
          </cell>
          <cell r="D80">
            <v>86.128365013177998</v>
          </cell>
        </row>
        <row r="81">
          <cell r="A81"/>
          <cell r="B81" t="str">
            <v>n</v>
          </cell>
          <cell r="C81">
            <v>478.57731000000001</v>
          </cell>
          <cell r="D81">
            <v>87.003709322041999</v>
          </cell>
        </row>
        <row r="82">
          <cell r="A82"/>
          <cell r="B82" t="str">
            <v>d</v>
          </cell>
          <cell r="C82">
            <v>475.64431000000002</v>
          </cell>
          <cell r="D82">
            <v>96.199075893053802</v>
          </cell>
        </row>
        <row r="83">
          <cell r="A83" t="str">
            <v>2024</v>
          </cell>
          <cell r="B83" t="str">
            <v>j</v>
          </cell>
          <cell r="C83">
            <v>471.55918000000003</v>
          </cell>
          <cell r="D83">
            <v>102.004884521527</v>
          </cell>
        </row>
        <row r="84">
          <cell r="A84"/>
          <cell r="B84" t="str">
            <v>f</v>
          </cell>
          <cell r="C84">
            <v>468.46438000000001</v>
          </cell>
          <cell r="D84">
            <v>98.846222707516802</v>
          </cell>
        </row>
        <row r="85">
          <cell r="A85"/>
          <cell r="B85" t="str">
            <v>m</v>
          </cell>
          <cell r="C85">
            <v>472.87126000000001</v>
          </cell>
          <cell r="D85">
            <v>106.965808512883</v>
          </cell>
        </row>
        <row r="86">
          <cell r="A86"/>
          <cell r="B86" t="str">
            <v>a</v>
          </cell>
          <cell r="C86">
            <v>463.04235999999997</v>
          </cell>
          <cell r="D86">
            <v>102.935721126012</v>
          </cell>
        </row>
        <row r="87">
          <cell r="A87"/>
          <cell r="B87" t="str">
            <v>m</v>
          </cell>
          <cell r="C87">
            <v>459.30595</v>
          </cell>
          <cell r="D87">
            <v>103.701059784134</v>
          </cell>
        </row>
        <row r="88">
          <cell r="A88"/>
          <cell r="B88" t="str">
            <v>j</v>
          </cell>
          <cell r="C88">
            <v>457.95990999999998</v>
          </cell>
          <cell r="D88">
            <v>95.650658554093397</v>
          </cell>
        </row>
        <row r="89">
          <cell r="A89"/>
          <cell r="B89" t="str">
            <v>j</v>
          </cell>
          <cell r="C89">
            <v>468.52625999999998</v>
          </cell>
          <cell r="D89">
            <v>92.827743592156594</v>
          </cell>
        </row>
        <row r="90">
          <cell r="A90"/>
          <cell r="B90" t="str">
            <v>a</v>
          </cell>
          <cell r="C90">
            <v>472.52927</v>
          </cell>
          <cell r="D90">
            <v>86.776051379992097</v>
          </cell>
        </row>
        <row r="91">
          <cell r="A91"/>
          <cell r="B91" t="str">
            <v>s</v>
          </cell>
          <cell r="C91">
            <v>485.98525000000001</v>
          </cell>
          <cell r="D91">
            <v>81.565452950788597</v>
          </cell>
        </row>
        <row r="92">
          <cell r="A92"/>
          <cell r="B92" t="str">
            <v>o</v>
          </cell>
          <cell r="C92">
            <v>487.54757000000001</v>
          </cell>
          <cell r="D92">
            <v>85.521353500287503</v>
          </cell>
        </row>
        <row r="93">
          <cell r="A93"/>
          <cell r="B93" t="str">
            <v>n</v>
          </cell>
          <cell r="C93">
            <v>503.31544000000002</v>
          </cell>
          <cell r="D93">
            <v>84.466928011892705</v>
          </cell>
        </row>
        <row r="94">
          <cell r="A94"/>
          <cell r="B94" t="str">
            <v>d</v>
          </cell>
          <cell r="C94">
            <v>504.28082999999998</v>
          </cell>
          <cell r="D94">
            <v>90.5443923817175</v>
          </cell>
        </row>
      </sheetData>
      <sheetData sheetId="1"/>
      <sheetData sheetId="2">
        <row r="21">
          <cell r="C21" t="str">
            <v>Prix du lait conventionnel</v>
          </cell>
          <cell r="D21" t="str">
            <v>Volume collecté mensuel</v>
          </cell>
        </row>
        <row r="22">
          <cell r="A22" t="str">
            <v>2019</v>
          </cell>
          <cell r="B22" t="str">
            <v>j</v>
          </cell>
          <cell r="C22">
            <v>492.29982999999999</v>
          </cell>
          <cell r="D22">
            <v>100</v>
          </cell>
        </row>
        <row r="23">
          <cell r="A23"/>
          <cell r="B23" t="str">
            <v>f</v>
          </cell>
          <cell r="C23">
            <v>480.03332999999998</v>
          </cell>
          <cell r="D23">
            <v>93.135417998577594</v>
          </cell>
        </row>
        <row r="24">
          <cell r="A24"/>
          <cell r="B24" t="str">
            <v>m</v>
          </cell>
          <cell r="C24">
            <v>475.74099999999999</v>
          </cell>
          <cell r="D24">
            <v>104.339426193623</v>
          </cell>
        </row>
        <row r="25">
          <cell r="A25"/>
          <cell r="B25" t="str">
            <v>a</v>
          </cell>
          <cell r="C25">
            <v>431.99576000000002</v>
          </cell>
          <cell r="D25">
            <v>108.43146902139701</v>
          </cell>
        </row>
        <row r="26">
          <cell r="A26"/>
          <cell r="B26" t="str">
            <v>m</v>
          </cell>
          <cell r="C26">
            <v>434.07915000000003</v>
          </cell>
          <cell r="D26">
            <v>113.470490942613</v>
          </cell>
        </row>
        <row r="27">
          <cell r="A27"/>
          <cell r="B27" t="str">
            <v>j</v>
          </cell>
          <cell r="C27">
            <v>444.80801000000002</v>
          </cell>
          <cell r="D27">
            <v>103.181101193019</v>
          </cell>
        </row>
        <row r="28">
          <cell r="A28"/>
          <cell r="B28" t="str">
            <v>j</v>
          </cell>
          <cell r="C28">
            <v>473.25547999999998</v>
          </cell>
          <cell r="D28">
            <v>93.8932063262356</v>
          </cell>
        </row>
        <row r="29">
          <cell r="A29"/>
          <cell r="B29" t="str">
            <v>a</v>
          </cell>
          <cell r="C29">
            <v>482.71724</v>
          </cell>
          <cell r="D29">
            <v>88.528162071929998</v>
          </cell>
        </row>
        <row r="30">
          <cell r="A30"/>
          <cell r="B30" t="str">
            <v>s</v>
          </cell>
          <cell r="C30">
            <v>499.97431999999998</v>
          </cell>
          <cell r="D30">
            <v>83.409263795258198</v>
          </cell>
        </row>
        <row r="31">
          <cell r="A31"/>
          <cell r="B31" t="str">
            <v>o</v>
          </cell>
          <cell r="C31">
            <v>502.27008999999998</v>
          </cell>
          <cell r="D31">
            <v>93.433098249213501</v>
          </cell>
        </row>
        <row r="32">
          <cell r="A32"/>
          <cell r="B32" t="str">
            <v>n</v>
          </cell>
          <cell r="C32">
            <v>504.07501000000002</v>
          </cell>
          <cell r="D32">
            <v>96.873838843737303</v>
          </cell>
        </row>
        <row r="33">
          <cell r="A33"/>
          <cell r="B33" t="str">
            <v>d</v>
          </cell>
          <cell r="C33">
            <v>496.75166000000002</v>
          </cell>
          <cell r="D33">
            <v>112.38222568429001</v>
          </cell>
        </row>
        <row r="34">
          <cell r="A34" t="str">
            <v>2020</v>
          </cell>
          <cell r="B34" t="str">
            <v>j</v>
          </cell>
          <cell r="C34">
            <v>493.53892999999999</v>
          </cell>
          <cell r="D34">
            <v>118.413574030875</v>
          </cell>
        </row>
        <row r="35">
          <cell r="A35"/>
          <cell r="B35" t="str">
            <v>f</v>
          </cell>
          <cell r="C35">
            <v>481.30966999999998</v>
          </cell>
          <cell r="D35">
            <v>113.93610245103</v>
          </cell>
        </row>
        <row r="36">
          <cell r="A36"/>
          <cell r="B36" t="str">
            <v>m</v>
          </cell>
          <cell r="C36">
            <v>479.60719999999998</v>
          </cell>
          <cell r="D36">
            <v>125.466215471713</v>
          </cell>
        </row>
        <row r="37">
          <cell r="A37"/>
          <cell r="B37" t="str">
            <v>a</v>
          </cell>
          <cell r="C37">
            <v>425.92849000000001</v>
          </cell>
          <cell r="D37">
            <v>129.97732044171201</v>
          </cell>
        </row>
        <row r="38">
          <cell r="A38"/>
          <cell r="B38" t="str">
            <v>m</v>
          </cell>
          <cell r="C38">
            <v>425.66109999999998</v>
          </cell>
          <cell r="D38">
            <v>131.69209303038099</v>
          </cell>
        </row>
        <row r="39">
          <cell r="A39"/>
          <cell r="B39" t="str">
            <v>j</v>
          </cell>
          <cell r="C39">
            <v>436.48797999999999</v>
          </cell>
          <cell r="D39">
            <v>117.23493229424101</v>
          </cell>
        </row>
        <row r="40">
          <cell r="A40"/>
          <cell r="B40" t="str">
            <v>j</v>
          </cell>
          <cell r="C40">
            <v>477.67667</v>
          </cell>
          <cell r="D40">
            <v>111.80227950478501</v>
          </cell>
        </row>
        <row r="41">
          <cell r="A41"/>
          <cell r="B41" t="str">
            <v>a</v>
          </cell>
          <cell r="C41">
            <v>475.03701999999998</v>
          </cell>
          <cell r="D41">
            <v>98.459734503627601</v>
          </cell>
        </row>
        <row r="42">
          <cell r="A42"/>
          <cell r="B42" t="str">
            <v>s</v>
          </cell>
          <cell r="C42">
            <v>497.26098999999999</v>
          </cell>
          <cell r="D42">
            <v>96.180595042315701</v>
          </cell>
        </row>
        <row r="43">
          <cell r="A43"/>
          <cell r="B43" t="str">
            <v>o</v>
          </cell>
          <cell r="C43">
            <v>508.91748999999999</v>
          </cell>
          <cell r="D43">
            <v>104.443237172556</v>
          </cell>
        </row>
        <row r="44">
          <cell r="A44"/>
          <cell r="B44" t="str">
            <v>n</v>
          </cell>
          <cell r="C44">
            <v>501.99903</v>
          </cell>
          <cell r="D44">
            <v>111.087917611157</v>
          </cell>
        </row>
        <row r="45">
          <cell r="A45"/>
          <cell r="B45" t="str">
            <v>d</v>
          </cell>
          <cell r="C45">
            <v>497.85230999999999</v>
          </cell>
          <cell r="D45">
            <v>121.881042210847</v>
          </cell>
        </row>
        <row r="46">
          <cell r="A46" t="str">
            <v>2021</v>
          </cell>
          <cell r="B46" t="str">
            <v>j</v>
          </cell>
          <cell r="C46">
            <v>494.98250999999999</v>
          </cell>
          <cell r="D46">
            <v>127.682083148953</v>
          </cell>
        </row>
        <row r="47">
          <cell r="A47"/>
          <cell r="B47" t="str">
            <v>f</v>
          </cell>
          <cell r="C47">
            <v>480.55770000000001</v>
          </cell>
          <cell r="D47">
            <v>118.082095404988</v>
          </cell>
        </row>
        <row r="48">
          <cell r="A48"/>
          <cell r="B48" t="str">
            <v>m</v>
          </cell>
          <cell r="C48">
            <v>473.54327000000001</v>
          </cell>
          <cell r="D48">
            <v>132.84155597443399</v>
          </cell>
        </row>
        <row r="49">
          <cell r="A49"/>
          <cell r="B49" t="str">
            <v>a</v>
          </cell>
          <cell r="C49">
            <v>423.59474</v>
          </cell>
          <cell r="D49">
            <v>139.58911640464501</v>
          </cell>
        </row>
        <row r="50">
          <cell r="A50"/>
          <cell r="B50" t="str">
            <v>m</v>
          </cell>
          <cell r="C50">
            <v>420.58</v>
          </cell>
          <cell r="D50">
            <v>149.204247423434</v>
          </cell>
        </row>
        <row r="51">
          <cell r="A51"/>
          <cell r="B51" t="str">
            <v>j</v>
          </cell>
          <cell r="C51">
            <v>426.72908000000001</v>
          </cell>
          <cell r="D51">
            <v>134.02306138093701</v>
          </cell>
        </row>
        <row r="52">
          <cell r="A52"/>
          <cell r="B52" t="str">
            <v>j</v>
          </cell>
          <cell r="C52">
            <v>475.26654000000002</v>
          </cell>
          <cell r="D52">
            <v>122.961553169688</v>
          </cell>
        </row>
        <row r="53">
          <cell r="A53"/>
          <cell r="B53" t="str">
            <v>a</v>
          </cell>
          <cell r="C53">
            <v>480.52787000000001</v>
          </cell>
          <cell r="D53">
            <v>116.389784358588</v>
          </cell>
        </row>
        <row r="54">
          <cell r="A54"/>
          <cell r="B54" t="str">
            <v>s</v>
          </cell>
          <cell r="C54">
            <v>494.51076</v>
          </cell>
          <cell r="D54">
            <v>109.372449728158</v>
          </cell>
        </row>
        <row r="55">
          <cell r="A55"/>
          <cell r="B55" t="str">
            <v>o</v>
          </cell>
          <cell r="C55">
            <v>497.37290000000002</v>
          </cell>
          <cell r="D55">
            <v>115.061006185173</v>
          </cell>
        </row>
        <row r="56">
          <cell r="A56"/>
          <cell r="B56" t="str">
            <v>n</v>
          </cell>
          <cell r="C56">
            <v>495.88909999999998</v>
          </cell>
          <cell r="D56">
            <v>113.97846826659</v>
          </cell>
        </row>
        <row r="57">
          <cell r="A57"/>
          <cell r="B57" t="str">
            <v>d</v>
          </cell>
          <cell r="C57">
            <v>487.12625000000003</v>
          </cell>
          <cell r="D57">
            <v>129.83134398626399</v>
          </cell>
        </row>
        <row r="58">
          <cell r="A58" t="str">
            <v>2022</v>
          </cell>
          <cell r="B58" t="str">
            <v>j</v>
          </cell>
          <cell r="C58">
            <v>478.64782000000002</v>
          </cell>
          <cell r="D58">
            <v>133.38145791436401</v>
          </cell>
        </row>
        <row r="59">
          <cell r="A59"/>
          <cell r="B59" t="str">
            <v>f</v>
          </cell>
          <cell r="C59">
            <v>473.51742999999999</v>
          </cell>
          <cell r="D59">
            <v>121.80444198799999</v>
          </cell>
        </row>
        <row r="60">
          <cell r="A60"/>
          <cell r="B60" t="str">
            <v>m</v>
          </cell>
          <cell r="C60">
            <v>466.50022999999999</v>
          </cell>
          <cell r="D60">
            <v>140.493588266731</v>
          </cell>
        </row>
        <row r="61">
          <cell r="A61"/>
          <cell r="B61" t="str">
            <v>a</v>
          </cell>
          <cell r="C61">
            <v>415.95371999999998</v>
          </cell>
          <cell r="D61">
            <v>144.15128426165899</v>
          </cell>
        </row>
        <row r="62">
          <cell r="A62"/>
          <cell r="B62" t="str">
            <v>m</v>
          </cell>
          <cell r="C62">
            <v>415.13182999999998</v>
          </cell>
          <cell r="D62">
            <v>157.83352178952299</v>
          </cell>
        </row>
        <row r="63">
          <cell r="A63"/>
          <cell r="B63" t="str">
            <v>j</v>
          </cell>
          <cell r="C63">
            <v>425.60332</v>
          </cell>
          <cell r="D63">
            <v>135.16501750315101</v>
          </cell>
        </row>
        <row r="64">
          <cell r="A64"/>
          <cell r="B64" t="str">
            <v>j</v>
          </cell>
          <cell r="C64">
            <v>477.04973999999999</v>
          </cell>
          <cell r="D64">
            <v>127.099744685565</v>
          </cell>
        </row>
        <row r="65">
          <cell r="A65"/>
          <cell r="B65" t="str">
            <v>a</v>
          </cell>
          <cell r="C65">
            <v>488.61687999999998</v>
          </cell>
          <cell r="D65">
            <v>112.893490925525</v>
          </cell>
        </row>
        <row r="66">
          <cell r="A66"/>
          <cell r="B66" t="str">
            <v>s</v>
          </cell>
          <cell r="C66">
            <v>507.20792</v>
          </cell>
          <cell r="D66">
            <v>113.83420058534401</v>
          </cell>
        </row>
        <row r="67">
          <cell r="A67"/>
          <cell r="B67" t="str">
            <v>o</v>
          </cell>
          <cell r="C67">
            <v>517.31181000000004</v>
          </cell>
          <cell r="D67">
            <v>131.540012126405</v>
          </cell>
        </row>
        <row r="68">
          <cell r="A68"/>
          <cell r="B68" t="str">
            <v>n</v>
          </cell>
          <cell r="C68">
            <v>515.66305</v>
          </cell>
          <cell r="D68">
            <v>130.73875022611799</v>
          </cell>
        </row>
        <row r="69">
          <cell r="A69"/>
          <cell r="B69" t="str">
            <v>d</v>
          </cell>
          <cell r="C69">
            <v>515.81890999999996</v>
          </cell>
          <cell r="D69">
            <v>135.78441868974701</v>
          </cell>
        </row>
        <row r="70">
          <cell r="A70" t="str">
            <v>2023</v>
          </cell>
          <cell r="B70" t="str">
            <v>j</v>
          </cell>
          <cell r="C70">
            <v>510.35696999999999</v>
          </cell>
          <cell r="D70">
            <v>144.99759887763</v>
          </cell>
        </row>
        <row r="71">
          <cell r="A71"/>
          <cell r="B71" t="str">
            <v>f</v>
          </cell>
          <cell r="C71">
            <v>507.40348999999998</v>
          </cell>
          <cell r="D71">
            <v>129.85754126247801</v>
          </cell>
        </row>
        <row r="72">
          <cell r="A72"/>
          <cell r="B72" t="str">
            <v>m</v>
          </cell>
          <cell r="C72">
            <v>496.74232000000001</v>
          </cell>
          <cell r="D72">
            <v>140.370662586035</v>
          </cell>
        </row>
        <row r="73">
          <cell r="A73"/>
          <cell r="B73" t="str">
            <v>a</v>
          </cell>
          <cell r="C73">
            <v>449.28318999999999</v>
          </cell>
          <cell r="D73">
            <v>144.89970379283099</v>
          </cell>
        </row>
        <row r="74">
          <cell r="A74"/>
          <cell r="B74" t="str">
            <v>m</v>
          </cell>
          <cell r="C74">
            <v>443.66525999999999</v>
          </cell>
          <cell r="D74">
            <v>151.09920730554001</v>
          </cell>
        </row>
        <row r="75">
          <cell r="A75"/>
          <cell r="B75" t="str">
            <v>j</v>
          </cell>
          <cell r="C75">
            <v>451.45641999999998</v>
          </cell>
          <cell r="D75">
            <v>125.899760948381</v>
          </cell>
        </row>
        <row r="76">
          <cell r="A76"/>
          <cell r="B76" t="str">
            <v>j</v>
          </cell>
          <cell r="C76">
            <v>498.71674000000002</v>
          </cell>
          <cell r="D76">
            <v>116.311227883895</v>
          </cell>
        </row>
        <row r="77">
          <cell r="A77"/>
          <cell r="B77" t="str">
            <v>a</v>
          </cell>
          <cell r="C77">
            <v>512.31910000000005</v>
          </cell>
          <cell r="D77">
            <v>115.73728009107199</v>
          </cell>
        </row>
        <row r="78">
          <cell r="A78"/>
          <cell r="B78" t="str">
            <v>s</v>
          </cell>
          <cell r="C78">
            <v>519.81948</v>
          </cell>
          <cell r="D78">
            <v>109.66977643930301</v>
          </cell>
        </row>
        <row r="79">
          <cell r="A79"/>
          <cell r="B79" t="str">
            <v>o</v>
          </cell>
          <cell r="C79">
            <v>523.79912999999999</v>
          </cell>
          <cell r="D79">
            <v>114.434216023235</v>
          </cell>
        </row>
        <row r="80">
          <cell r="A80"/>
          <cell r="B80" t="str">
            <v>n</v>
          </cell>
          <cell r="C80">
            <v>532.32407999999998</v>
          </cell>
          <cell r="D80">
            <v>113.747359501934</v>
          </cell>
        </row>
        <row r="81">
          <cell r="A81"/>
          <cell r="B81" t="str">
            <v>d</v>
          </cell>
          <cell r="C81">
            <v>531.10316</v>
          </cell>
          <cell r="D81">
            <v>127.205782963286</v>
          </cell>
        </row>
        <row r="82">
          <cell r="A82" t="str">
            <v>2024</v>
          </cell>
          <cell r="B82" t="str">
            <v>j</v>
          </cell>
          <cell r="C82">
            <v>513.54771000000005</v>
          </cell>
          <cell r="D82">
            <v>128.51096826806301</v>
          </cell>
        </row>
        <row r="83">
          <cell r="A83"/>
          <cell r="B83" t="str">
            <v>f</v>
          </cell>
          <cell r="C83">
            <v>503.74871999999999</v>
          </cell>
          <cell r="D83">
            <v>127.737459217747</v>
          </cell>
        </row>
        <row r="84">
          <cell r="A84"/>
          <cell r="B84" t="str">
            <v>m</v>
          </cell>
          <cell r="C84">
            <v>494.83519999999999</v>
          </cell>
          <cell r="D84">
            <v>134.22250479193301</v>
          </cell>
        </row>
        <row r="85">
          <cell r="A85"/>
          <cell r="B85" t="str">
            <v>a</v>
          </cell>
          <cell r="C85">
            <v>451.36574000000002</v>
          </cell>
          <cell r="D85">
            <v>134.48724694674499</v>
          </cell>
        </row>
        <row r="86">
          <cell r="A86"/>
          <cell r="B86" t="str">
            <v>m</v>
          </cell>
          <cell r="C86">
            <v>444.97215999999997</v>
          </cell>
          <cell r="D86">
            <v>135.75072637634401</v>
          </cell>
        </row>
        <row r="87">
          <cell r="A87"/>
          <cell r="B87" t="str">
            <v>j</v>
          </cell>
          <cell r="C87">
            <v>451.68104</v>
          </cell>
          <cell r="D87">
            <v>117.66299790881401</v>
          </cell>
        </row>
        <row r="88">
          <cell r="A88"/>
          <cell r="B88" t="str">
            <v>j</v>
          </cell>
          <cell r="C88">
            <v>497.08402999999998</v>
          </cell>
          <cell r="D88">
            <v>112.037182926635</v>
          </cell>
        </row>
        <row r="89">
          <cell r="A89"/>
          <cell r="B89" t="str">
            <v>a</v>
          </cell>
          <cell r="C89">
            <v>505.83031</v>
          </cell>
          <cell r="D89">
            <v>109.708371166969</v>
          </cell>
        </row>
        <row r="90">
          <cell r="A90"/>
          <cell r="B90" t="str">
            <v>s</v>
          </cell>
          <cell r="C90">
            <v>525.48551999999995</v>
          </cell>
          <cell r="D90">
            <v>95.567062611254499</v>
          </cell>
        </row>
        <row r="91">
          <cell r="A91"/>
          <cell r="B91" t="str">
            <v>o</v>
          </cell>
          <cell r="C91">
            <v>530.30880999999999</v>
          </cell>
          <cell r="D91">
            <v>100.93294357568701</v>
          </cell>
        </row>
        <row r="92">
          <cell r="A92"/>
          <cell r="B92" t="str">
            <v>n</v>
          </cell>
          <cell r="C92">
            <v>534.20336999999995</v>
          </cell>
          <cell r="D92">
            <v>98.840496534429107</v>
          </cell>
        </row>
        <row r="93">
          <cell r="A93"/>
          <cell r="B93" t="str">
            <v>d</v>
          </cell>
          <cell r="C93">
            <v>532.47179000000006</v>
          </cell>
          <cell r="D93">
            <v>106.669227863861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B20" t="str">
            <v>2019</v>
          </cell>
          <cell r="C20" t="str">
            <v>2020</v>
          </cell>
          <cell r="D20" t="str">
            <v>2021</v>
          </cell>
          <cell r="E20" t="str">
            <v>2022</v>
          </cell>
          <cell r="F20" t="str">
            <v>2023</v>
          </cell>
          <cell r="G20" t="str">
            <v>2024</v>
          </cell>
        </row>
        <row r="21">
          <cell r="A21" t="str">
            <v>Autres fromages</v>
          </cell>
          <cell r="B21">
            <v>853.16099999999994</v>
          </cell>
          <cell r="C21">
            <v>1093.2360000000001</v>
          </cell>
          <cell r="D21">
            <v>1145.6949999999999</v>
          </cell>
          <cell r="E21">
            <v>836.36199999999997</v>
          </cell>
          <cell r="F21">
            <v>718.21199999999999</v>
          </cell>
          <cell r="G21">
            <v>709.50300000000004</v>
          </cell>
        </row>
        <row r="22">
          <cell r="A22" t="str">
            <v>Autres produits laitiers</v>
          </cell>
          <cell r="B22">
            <v>274.77</v>
          </cell>
          <cell r="C22">
            <v>297.423</v>
          </cell>
          <cell r="D22">
            <v>283.53500000000003</v>
          </cell>
          <cell r="E22">
            <v>229.892</v>
          </cell>
          <cell r="F22">
            <v>52.81</v>
          </cell>
          <cell r="G22">
            <v>35.045999999999999</v>
          </cell>
        </row>
        <row r="23">
          <cell r="A23" t="str">
            <v>Fromage frais</v>
          </cell>
          <cell r="B23">
            <v>217.57499999999999</v>
          </cell>
          <cell r="C23">
            <v>194.011</v>
          </cell>
          <cell r="D23">
            <v>199.29400000000001</v>
          </cell>
          <cell r="E23">
            <v>187.589</v>
          </cell>
          <cell r="F23">
            <v>32.456000000000003</v>
          </cell>
          <cell r="G23">
            <v>23.274000000000001</v>
          </cell>
        </row>
        <row r="24">
          <cell r="A24" t="str">
            <v>Lait conditionné, yaourts et desserts frais</v>
          </cell>
          <cell r="B24">
            <v>6050.8230000000003</v>
          </cell>
          <cell r="C24">
            <v>5447.7030000000004</v>
          </cell>
          <cell r="D24">
            <v>5090.7240000000002</v>
          </cell>
          <cell r="E24">
            <v>4833.8590000000004</v>
          </cell>
          <cell r="F24">
            <v>3066.0619999999999</v>
          </cell>
          <cell r="G24">
            <v>2796.0419999999999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ersion_resultat"/>
      <sheetName val="charges"/>
      <sheetName val="Produits"/>
    </sheetNames>
    <sheetDataSet>
      <sheetData sheetId="0">
        <row r="4">
          <cell r="I4">
            <v>2010</v>
          </cell>
          <cell r="J4">
            <v>2011</v>
          </cell>
          <cell r="K4">
            <v>2012</v>
          </cell>
          <cell r="L4">
            <v>2013</v>
          </cell>
          <cell r="M4">
            <v>2014</v>
          </cell>
          <cell r="N4">
            <v>2015</v>
          </cell>
          <cell r="O4">
            <v>2016</v>
          </cell>
          <cell r="P4">
            <v>2017</v>
          </cell>
          <cell r="Q4">
            <v>2018</v>
          </cell>
          <cell r="R4">
            <v>2019</v>
          </cell>
          <cell r="S4">
            <v>2020</v>
          </cell>
          <cell r="T4">
            <v>2021</v>
          </cell>
          <cell r="U4">
            <v>2022</v>
          </cell>
          <cell r="V4">
            <v>2023</v>
          </cell>
          <cell r="X4" t="str">
            <v>2023 
toutes Otex sauf viticulture</v>
          </cell>
        </row>
        <row r="5">
          <cell r="H5" t="str">
            <v>25 centile</v>
          </cell>
          <cell r="I5">
            <v>20296.8</v>
          </cell>
          <cell r="J5">
            <v>20456.75</v>
          </cell>
          <cell r="K5">
            <v>7915</v>
          </cell>
          <cell r="L5">
            <v>7742</v>
          </cell>
          <cell r="M5">
            <v>13733</v>
          </cell>
          <cell r="N5">
            <v>3090.80666666667</v>
          </cell>
          <cell r="O5">
            <v>738.35500000000297</v>
          </cell>
          <cell r="P5">
            <v>9992.1949999999997</v>
          </cell>
          <cell r="Q5">
            <v>10529.35</v>
          </cell>
          <cell r="R5">
            <v>14657.43</v>
          </cell>
          <cell r="S5">
            <v>14772.955</v>
          </cell>
          <cell r="T5">
            <v>19710.759999999998</v>
          </cell>
          <cell r="U5">
            <v>36466.42</v>
          </cell>
          <cell r="V5">
            <v>19768.53</v>
          </cell>
          <cell r="X5">
            <v>-1231</v>
          </cell>
        </row>
        <row r="6">
          <cell r="H6" t="str">
            <v>05 centile</v>
          </cell>
          <cell r="I6">
            <v>4539.8104265402799</v>
          </cell>
          <cell r="J6">
            <v>4978.71</v>
          </cell>
          <cell r="K6">
            <v>-1780.51</v>
          </cell>
          <cell r="L6">
            <v>-11972</v>
          </cell>
          <cell r="M6">
            <v>-6223</v>
          </cell>
          <cell r="N6">
            <v>-22684.424999999999</v>
          </cell>
          <cell r="O6">
            <v>-25472</v>
          </cell>
          <cell r="P6">
            <v>-14706.27</v>
          </cell>
          <cell r="Q6">
            <v>-10476.674999999999</v>
          </cell>
          <cell r="R6">
            <v>-5822.92</v>
          </cell>
          <cell r="S6">
            <v>-3599.75</v>
          </cell>
          <cell r="T6">
            <v>1864.37</v>
          </cell>
          <cell r="U6">
            <v>3269.51</v>
          </cell>
          <cell r="V6">
            <v>-4930.8999999999996</v>
          </cell>
          <cell r="X6">
            <v>-39109.24</v>
          </cell>
        </row>
        <row r="7">
          <cell r="H7" t="str">
            <v>Médiane</v>
          </cell>
          <cell r="I7">
            <v>27373</v>
          </cell>
          <cell r="J7">
            <v>30144.65</v>
          </cell>
          <cell r="K7">
            <v>23052.666666666701</v>
          </cell>
          <cell r="L7">
            <v>19188.333333333299</v>
          </cell>
          <cell r="M7">
            <v>27575</v>
          </cell>
          <cell r="N7">
            <v>17306.794999999998</v>
          </cell>
          <cell r="O7">
            <v>10956.5</v>
          </cell>
          <cell r="P7">
            <v>22631.744999999999</v>
          </cell>
          <cell r="Q7">
            <v>22802.2633333333</v>
          </cell>
          <cell r="R7">
            <v>24807.333333333299</v>
          </cell>
          <cell r="S7">
            <v>24455.333333333299</v>
          </cell>
          <cell r="T7">
            <v>35474.26</v>
          </cell>
          <cell r="U7">
            <v>59218.47</v>
          </cell>
          <cell r="V7">
            <v>38800.22</v>
          </cell>
          <cell r="X7">
            <v>26316.79</v>
          </cell>
        </row>
        <row r="8">
          <cell r="H8" t="str">
            <v>Moyenne</v>
          </cell>
          <cell r="I8">
            <v>29001.783874175999</v>
          </cell>
          <cell r="J8">
            <v>32549.554748435399</v>
          </cell>
          <cell r="K8">
            <v>23653.7154728811</v>
          </cell>
          <cell r="L8">
            <v>19558.0381307834</v>
          </cell>
          <cell r="M8">
            <v>26801.924708871</v>
          </cell>
          <cell r="N8">
            <v>15903.145172136499</v>
          </cell>
          <cell r="O8">
            <v>9509.6317338118006</v>
          </cell>
          <cell r="P8">
            <v>22097.029836313599</v>
          </cell>
          <cell r="Q8">
            <v>21396.196278683099</v>
          </cell>
          <cell r="R8">
            <v>26526.913494344299</v>
          </cell>
          <cell r="S8">
            <v>29957.679863625101</v>
          </cell>
          <cell r="T8">
            <v>37789.828990464302</v>
          </cell>
          <cell r="U8">
            <v>68941.787097376</v>
          </cell>
          <cell r="V8">
            <v>43786.9735190094</v>
          </cell>
          <cell r="X8">
            <v>35814.026069380801</v>
          </cell>
        </row>
        <row r="9">
          <cell r="H9" t="str">
            <v>95 centile</v>
          </cell>
          <cell r="I9">
            <v>58062.6</v>
          </cell>
          <cell r="J9">
            <v>70138.466666666704</v>
          </cell>
          <cell r="K9">
            <v>69122.5</v>
          </cell>
          <cell r="L9">
            <v>56983.28</v>
          </cell>
          <cell r="M9">
            <v>70759.97</v>
          </cell>
          <cell r="N9">
            <v>52884.02</v>
          </cell>
          <cell r="O9">
            <v>40079</v>
          </cell>
          <cell r="P9">
            <v>57897.46</v>
          </cell>
          <cell r="Q9">
            <v>62120.800984050598</v>
          </cell>
          <cell r="R9">
            <v>65800.41</v>
          </cell>
          <cell r="S9">
            <v>70248</v>
          </cell>
          <cell r="T9">
            <v>87242.764999999999</v>
          </cell>
          <cell r="U9">
            <v>161261.1</v>
          </cell>
          <cell r="V9">
            <v>100961.373333333</v>
          </cell>
          <cell r="X9">
            <v>140372.96</v>
          </cell>
        </row>
        <row r="10">
          <cell r="H10" t="str">
            <v>75 centile</v>
          </cell>
          <cell r="I10">
            <v>37092.5</v>
          </cell>
          <cell r="J10">
            <v>40595</v>
          </cell>
          <cell r="K10">
            <v>32778.800000000003</v>
          </cell>
          <cell r="L10">
            <v>32005.5690140808</v>
          </cell>
          <cell r="M10">
            <v>37945.879999999997</v>
          </cell>
          <cell r="N10">
            <v>29043.154200000001</v>
          </cell>
          <cell r="O10">
            <v>20184</v>
          </cell>
          <cell r="P10">
            <v>35226.42</v>
          </cell>
          <cell r="Q10">
            <v>34331.57</v>
          </cell>
          <cell r="R10">
            <v>35132.26</v>
          </cell>
          <cell r="S10">
            <v>47913.86</v>
          </cell>
          <cell r="T10">
            <v>52741.5</v>
          </cell>
          <cell r="U10">
            <v>96462.48</v>
          </cell>
          <cell r="V10">
            <v>62185.846666666701</v>
          </cell>
          <cell r="X10">
            <v>60282.36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161F-E148-4DBD-A041-A35E677C0E56}">
  <dimension ref="DE1:DF27"/>
  <sheetViews>
    <sheetView tabSelected="1" topLeftCell="DE1" workbookViewId="0">
      <selection activeCell="DJ11" sqref="DJ11"/>
    </sheetView>
  </sheetViews>
  <sheetFormatPr baseColWidth="10" defaultRowHeight="14" x14ac:dyDescent="0.4"/>
  <cols>
    <col min="1" max="108" width="10.90625" style="5"/>
    <col min="109" max="109" width="22.6328125" style="5" bestFit="1" customWidth="1"/>
    <col min="110" max="16384" width="10.90625" style="5"/>
  </cols>
  <sheetData>
    <row r="1" spans="109:110" ht="17.5" x14ac:dyDescent="0.5">
      <c r="DE1" s="2" t="s">
        <v>262</v>
      </c>
    </row>
    <row r="3" spans="109:110" ht="16" x14ac:dyDescent="0.45">
      <c r="DE3" s="125" t="s">
        <v>261</v>
      </c>
    </row>
    <row r="4" spans="109:110" x14ac:dyDescent="0.4">
      <c r="DE4" s="47" t="s">
        <v>185</v>
      </c>
      <c r="DF4" s="5" t="s">
        <v>170</v>
      </c>
    </row>
    <row r="5" spans="109:110" x14ac:dyDescent="0.4">
      <c r="DE5" s="47" t="s">
        <v>186</v>
      </c>
      <c r="DF5" s="5" t="s">
        <v>182</v>
      </c>
    </row>
    <row r="6" spans="109:110" x14ac:dyDescent="0.4">
      <c r="DE6" s="47" t="s">
        <v>187</v>
      </c>
      <c r="DF6" s="5" t="s">
        <v>105</v>
      </c>
    </row>
    <row r="7" spans="109:110" x14ac:dyDescent="0.4">
      <c r="DE7" s="47" t="s">
        <v>188</v>
      </c>
      <c r="DF7" s="5" t="s">
        <v>108</v>
      </c>
    </row>
    <row r="8" spans="109:110" x14ac:dyDescent="0.4">
      <c r="DE8" s="47" t="s">
        <v>189</v>
      </c>
      <c r="DF8" s="5" t="s">
        <v>154</v>
      </c>
    </row>
    <row r="9" spans="109:110" x14ac:dyDescent="0.4">
      <c r="DE9" s="47" t="s">
        <v>190</v>
      </c>
      <c r="DF9" s="5" t="s">
        <v>22</v>
      </c>
    </row>
    <row r="10" spans="109:110" x14ac:dyDescent="0.4">
      <c r="DE10" s="47" t="s">
        <v>216</v>
      </c>
      <c r="DF10" s="5" t="s">
        <v>30</v>
      </c>
    </row>
    <row r="11" spans="109:110" x14ac:dyDescent="0.4">
      <c r="DE11" s="47" t="s">
        <v>218</v>
      </c>
      <c r="DF11" s="5" t="s">
        <v>198</v>
      </c>
    </row>
    <row r="12" spans="109:110" x14ac:dyDescent="0.4">
      <c r="DE12" s="47" t="s">
        <v>217</v>
      </c>
      <c r="DF12" s="5" t="s">
        <v>202</v>
      </c>
    </row>
    <row r="13" spans="109:110" x14ac:dyDescent="0.4">
      <c r="DE13" s="47" t="s">
        <v>233</v>
      </c>
      <c r="DF13" s="5" t="s">
        <v>219</v>
      </c>
    </row>
    <row r="14" spans="109:110" x14ac:dyDescent="0.4">
      <c r="DE14" s="47" t="s">
        <v>243</v>
      </c>
      <c r="DF14" s="5" t="s">
        <v>234</v>
      </c>
    </row>
    <row r="15" spans="109:110" x14ac:dyDescent="0.4">
      <c r="DE15" s="47" t="s">
        <v>244</v>
      </c>
      <c r="DF15" s="5" t="s">
        <v>37</v>
      </c>
    </row>
    <row r="16" spans="109:110" x14ac:dyDescent="0.4">
      <c r="DE16" s="47" t="s">
        <v>246</v>
      </c>
      <c r="DF16" s="5" t="s">
        <v>245</v>
      </c>
    </row>
    <row r="17" spans="109:110" x14ac:dyDescent="0.4">
      <c r="DE17" s="47" t="s">
        <v>260</v>
      </c>
      <c r="DF17" s="5" t="s">
        <v>112</v>
      </c>
    </row>
    <row r="18" spans="109:110" x14ac:dyDescent="0.4">
      <c r="DE18" s="47" t="s">
        <v>259</v>
      </c>
      <c r="DF18" s="5" t="s">
        <v>124</v>
      </c>
    </row>
    <row r="19" spans="109:110" x14ac:dyDescent="0.4">
      <c r="DE19" s="47" t="s">
        <v>249</v>
      </c>
      <c r="DF19" s="5" t="s">
        <v>45</v>
      </c>
    </row>
    <row r="20" spans="109:110" x14ac:dyDescent="0.4">
      <c r="DE20" s="47" t="s">
        <v>248</v>
      </c>
      <c r="DF20" s="5" t="s">
        <v>110</v>
      </c>
    </row>
    <row r="21" spans="109:110" x14ac:dyDescent="0.4">
      <c r="DE21" s="47" t="s">
        <v>250</v>
      </c>
      <c r="DF21" s="5" t="s">
        <v>111</v>
      </c>
    </row>
    <row r="22" spans="109:110" x14ac:dyDescent="0.4">
      <c r="DE22" s="47" t="s">
        <v>253</v>
      </c>
      <c r="DF22" s="5" t="s">
        <v>141</v>
      </c>
    </row>
    <row r="23" spans="109:110" x14ac:dyDescent="0.4">
      <c r="DE23" s="47" t="s">
        <v>254</v>
      </c>
      <c r="DF23" s="5" t="s">
        <v>151</v>
      </c>
    </row>
    <row r="24" spans="109:110" x14ac:dyDescent="0.4">
      <c r="DE24" s="47" t="s">
        <v>255</v>
      </c>
      <c r="DF24" s="5" t="s">
        <v>150</v>
      </c>
    </row>
    <row r="25" spans="109:110" x14ac:dyDescent="0.4">
      <c r="DE25" s="47" t="s">
        <v>256</v>
      </c>
      <c r="DF25" s="5" t="s">
        <v>152</v>
      </c>
    </row>
    <row r="26" spans="109:110" x14ac:dyDescent="0.4">
      <c r="DE26" s="47" t="s">
        <v>257</v>
      </c>
      <c r="DF26" s="5" t="s">
        <v>90</v>
      </c>
    </row>
    <row r="27" spans="109:110" x14ac:dyDescent="0.4">
      <c r="DE27" s="47" t="s">
        <v>258</v>
      </c>
      <c r="DF27" s="5" t="s">
        <v>158</v>
      </c>
    </row>
  </sheetData>
  <hyperlinks>
    <hyperlink ref="DE4" location="races!A1" display="races!A1" xr:uid="{6AC7AC0D-CF85-42FF-AEDC-EEA40F76B823}"/>
    <hyperlink ref="DE5" location="effectif_VL!A1" display="effectif_VL!A1" xr:uid="{32D7DAAA-BA5B-4D4A-AE2A-AF3E576607E4}"/>
    <hyperlink ref="DE6" location="livraison_lait_dpt!A1" display="livraison_lait_dpt!A1" xr:uid="{5D508D06-3E5F-4430-ABCD-941B20C6BE25}"/>
    <hyperlink ref="DE7" location="evolution_livraison!A1" display="evolution_livraison!A1" xr:uid="{5AB845D5-E942-471C-9FC8-9110348CA1E6}"/>
    <hyperlink ref="DE8" location="livraison_prix_mensuel!A1" display="livraison_prix_mensuel!A1" xr:uid="{2BE19141-55E8-4977-8492-40DDE9B913E1}"/>
    <hyperlink ref="DE9" location="nb_exploitations!A1" display="nb_exploitations!A1" xr:uid="{B0619F11-351A-4FBA-87AB-9214B68CD73C}"/>
    <hyperlink ref="DE10" location="nb_actifs!A1" display="nb_actifs!A1" xr:uid="{3D4CE56A-D9DE-4E35-AC83-E3D442A016B5}"/>
    <hyperlink ref="DE11" location="resultat_EA!A1" display="resultat_EA!A1" xr:uid="{128ECF0B-B2FD-4E23-9698-9CDF05B020FD}"/>
    <hyperlink ref="DE12" location="produit_EA!A1" display="produit_EA!A1" xr:uid="{1398C55F-CE0B-4A18-B006-EB951346F406}"/>
    <hyperlink ref="DE13" location="charges_EA!A1" display="charges_EA!A1" xr:uid="{1FEB0802-E2FC-4182-B39C-6F4F2C793BFA}"/>
    <hyperlink ref="DE14" location="conso_inter_EA!A1" display="conso_inter_EA!A1" xr:uid="{7DC7231E-215F-4D16-917C-A7CB4F7CFD62}"/>
    <hyperlink ref="DE15" location="part_collecte!A1" display="part_collecte!A1" xr:uid="{8C1DAF70-B020-4244-BC9B-A409635C0CD7}"/>
    <hyperlink ref="DE16" location="localisation_IAA!A1" display="localisation_IAA!A1" xr:uid="{015E272E-7474-4F5E-B69B-39A9DA4694E5}"/>
    <hyperlink ref="DE17" location="emploi_IAA_lait!A1" display="emploi_IAA_lait!A1" xr:uid="{94B53BB2-5D28-4CC6-9F76-5BB2B5A43B08}"/>
    <hyperlink ref="DE18" location="ind_eco_IAA!A1" display="ind_eco_IAA!A1" xr:uid="{9B5BD9C5-F133-4113-B6BF-F383B4373B41}"/>
    <hyperlink ref="DE19" location="transfo_lait!A1" display="transfo_lait!A1" xr:uid="{7BF673D4-6470-453A-80E8-F79E16505E47}"/>
    <hyperlink ref="DE20" location="prod_fromage!A1" display="prod_fromage!A1" xr:uid="{01834EE7-1DD9-4876-881B-A3461FA0067F}"/>
    <hyperlink ref="DE21" location="evol_prod_fromage!A1" display="evol_prod_fromage!A1" xr:uid="{9EAC9DE3-E190-422A-81EE-063360E6ED21}"/>
    <hyperlink ref="DE22" location="export!A1" display="export!A1" xr:uid="{408DFB0E-39A9-43EA-A9F3-07BAC28E9848}"/>
    <hyperlink ref="DE23" location="bio_cheptel!A1" display="bio_cheptel!A1" xr:uid="{21EFF7DB-4BBA-437D-B680-C541A8E520A2}"/>
    <hyperlink ref="DE24" location="bio_livraison!A1" display="bio_livraison!A1" xr:uid="{45FE03B8-A445-441A-9B60-A3868F0150C9}"/>
    <hyperlink ref="DE25" location="bio_evol_livraison!A1" display="bio_evol_livraison!A1" xr:uid="{D30C7DC5-367F-4CDD-ACDC-CB45F571D6E0}"/>
    <hyperlink ref="DE26" location="bio_livraison_prix_mensuel!A1" display="bio_livraison_prix_mensuel!A1" xr:uid="{2F7ADEE2-A1C3-4C79-977B-A770DA53AD18}"/>
    <hyperlink ref="DE27" location="bio_fabrication!A1" display="bio_fabrication!A1" xr:uid="{33BDA03A-9B3B-48CE-BCF4-E6E8B5B8F0C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F813-1AB3-4A56-BB1B-3682CA7AB3A1}">
  <dimension ref="A1:D17"/>
  <sheetViews>
    <sheetView workbookViewId="0">
      <selection sqref="A1:XFD1048576"/>
    </sheetView>
  </sheetViews>
  <sheetFormatPr baseColWidth="10" defaultRowHeight="14" x14ac:dyDescent="0.4"/>
  <cols>
    <col min="1" max="2" width="10.90625" style="5"/>
    <col min="3" max="3" width="27.1796875" style="5" bestFit="1" customWidth="1"/>
    <col min="4" max="16384" width="10.90625" style="5"/>
  </cols>
  <sheetData>
    <row r="1" spans="1:4" ht="17.5" x14ac:dyDescent="0.5">
      <c r="A1" s="2" t="s">
        <v>202</v>
      </c>
    </row>
    <row r="3" spans="1:4" x14ac:dyDescent="0.4">
      <c r="A3" s="43" t="s">
        <v>199</v>
      </c>
    </row>
    <row r="4" spans="1:4" x14ac:dyDescent="0.4">
      <c r="A4" s="43" t="s">
        <v>203</v>
      </c>
    </row>
    <row r="7" spans="1:4" x14ac:dyDescent="0.4">
      <c r="C7" s="84" t="s">
        <v>214</v>
      </c>
      <c r="D7" s="29" t="s">
        <v>215</v>
      </c>
    </row>
    <row r="8" spans="1:4" x14ac:dyDescent="0.4">
      <c r="C8" s="73" t="s">
        <v>204</v>
      </c>
      <c r="D8" s="85">
        <v>55269.057696374402</v>
      </c>
    </row>
    <row r="9" spans="1:4" x14ac:dyDescent="0.4">
      <c r="C9" s="73" t="s">
        <v>205</v>
      </c>
      <c r="D9" s="85">
        <v>304047.504762578</v>
      </c>
    </row>
    <row r="10" spans="1:4" x14ac:dyDescent="0.4">
      <c r="C10" s="73" t="s">
        <v>206</v>
      </c>
      <c r="D10" s="85">
        <v>62828.154128885202</v>
      </c>
    </row>
    <row r="11" spans="1:4" x14ac:dyDescent="0.4">
      <c r="C11" s="73" t="s">
        <v>207</v>
      </c>
      <c r="D11" s="85">
        <v>2808.1078732689598</v>
      </c>
    </row>
    <row r="12" spans="1:4" x14ac:dyDescent="0.4">
      <c r="C12" s="73" t="s">
        <v>208</v>
      </c>
      <c r="D12" s="85">
        <v>4821.82877073891</v>
      </c>
    </row>
    <row r="13" spans="1:4" x14ac:dyDescent="0.4">
      <c r="C13" s="73" t="s">
        <v>209</v>
      </c>
      <c r="D13" s="85">
        <v>10702.937958677599</v>
      </c>
    </row>
    <row r="14" spans="1:4" x14ac:dyDescent="0.4">
      <c r="C14" s="73" t="s">
        <v>210</v>
      </c>
      <c r="D14" s="85">
        <v>550.30053191010597</v>
      </c>
    </row>
    <row r="15" spans="1:4" x14ac:dyDescent="0.4">
      <c r="C15" s="73" t="s">
        <v>211</v>
      </c>
      <c r="D15" s="85">
        <v>5656.7670725850803</v>
      </c>
    </row>
    <row r="16" spans="1:4" x14ac:dyDescent="0.4">
      <c r="C16" s="73" t="s">
        <v>212</v>
      </c>
      <c r="D16" s="85">
        <v>58024.636026428998</v>
      </c>
    </row>
    <row r="17" spans="3:4" x14ac:dyDescent="0.4">
      <c r="C17" s="73" t="s">
        <v>213</v>
      </c>
      <c r="D17" s="85">
        <v>118.842596085476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7FDC-76A3-4637-83D8-7D6539B94C85}">
  <dimension ref="A1:D20"/>
  <sheetViews>
    <sheetView workbookViewId="0">
      <selection sqref="A1:XFD1048576"/>
    </sheetView>
  </sheetViews>
  <sheetFormatPr baseColWidth="10" defaultRowHeight="14" x14ac:dyDescent="0.4"/>
  <cols>
    <col min="1" max="2" width="10.90625" style="5"/>
    <col min="3" max="3" width="27.1796875" style="5" bestFit="1" customWidth="1"/>
    <col min="4" max="16384" width="10.90625" style="5"/>
  </cols>
  <sheetData>
    <row r="1" spans="1:4" ht="17.5" x14ac:dyDescent="0.5">
      <c r="A1" s="2" t="s">
        <v>219</v>
      </c>
    </row>
    <row r="3" spans="1:4" x14ac:dyDescent="0.4">
      <c r="A3" s="43" t="s">
        <v>199</v>
      </c>
    </row>
    <row r="4" spans="1:4" x14ac:dyDescent="0.4">
      <c r="A4" s="43" t="s">
        <v>203</v>
      </c>
    </row>
    <row r="7" spans="1:4" x14ac:dyDescent="0.4">
      <c r="C7" s="84" t="s">
        <v>214</v>
      </c>
      <c r="D7" s="29" t="s">
        <v>215</v>
      </c>
    </row>
    <row r="8" spans="1:4" x14ac:dyDescent="0.4">
      <c r="C8" s="73" t="s">
        <v>220</v>
      </c>
      <c r="D8" s="85">
        <v>97291.480158891427</v>
      </c>
    </row>
    <row r="9" spans="1:4" x14ac:dyDescent="0.4">
      <c r="C9" s="73" t="s">
        <v>221</v>
      </c>
      <c r="D9" s="85">
        <v>8604.7533283163993</v>
      </c>
    </row>
    <row r="10" spans="1:4" x14ac:dyDescent="0.4">
      <c r="C10" s="73" t="s">
        <v>222</v>
      </c>
      <c r="D10" s="85">
        <v>54520.497789180023</v>
      </c>
    </row>
    <row r="11" spans="1:4" x14ac:dyDescent="0.4">
      <c r="C11" s="73" t="s">
        <v>223</v>
      </c>
      <c r="D11" s="85">
        <v>30807.202842242135</v>
      </c>
    </row>
    <row r="12" spans="1:4" x14ac:dyDescent="0.4">
      <c r="C12" s="73" t="s">
        <v>224</v>
      </c>
      <c r="D12" s="85">
        <v>18572.8522171326</v>
      </c>
    </row>
    <row r="13" spans="1:4" x14ac:dyDescent="0.4">
      <c r="C13" s="73" t="s">
        <v>225</v>
      </c>
      <c r="D13" s="85">
        <v>69384.079053845096</v>
      </c>
    </row>
    <row r="14" spans="1:4" x14ac:dyDescent="0.4">
      <c r="C14" s="73" t="s">
        <v>226</v>
      </c>
      <c r="D14" s="85">
        <v>20026.0205206145</v>
      </c>
    </row>
    <row r="15" spans="1:4" x14ac:dyDescent="0.4">
      <c r="C15" s="73" t="s">
        <v>227</v>
      </c>
      <c r="D15" s="85">
        <v>16717.807484730802</v>
      </c>
    </row>
    <row r="16" spans="1:4" x14ac:dyDescent="0.4">
      <c r="C16" s="73" t="s">
        <v>228</v>
      </c>
      <c r="D16" s="85">
        <v>15159.990736448601</v>
      </c>
    </row>
    <row r="17" spans="3:4" x14ac:dyDescent="0.4">
      <c r="C17" s="73" t="s">
        <v>229</v>
      </c>
      <c r="D17" s="85">
        <v>12183.946066524701</v>
      </c>
    </row>
    <row r="18" spans="3:4" x14ac:dyDescent="0.4">
      <c r="C18" s="73" t="s">
        <v>230</v>
      </c>
      <c r="D18" s="85">
        <v>25275.554081980568</v>
      </c>
    </row>
    <row r="19" spans="3:4" x14ac:dyDescent="0.4">
      <c r="C19" s="73" t="s">
        <v>231</v>
      </c>
      <c r="D19" s="85">
        <v>16463.680432150799</v>
      </c>
    </row>
    <row r="20" spans="3:4" x14ac:dyDescent="0.4">
      <c r="C20" s="73" t="s">
        <v>232</v>
      </c>
      <c r="D20" s="85">
        <v>66749.269260304311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634B-086A-43FF-8F54-794268D78080}">
  <dimension ref="A1:D20"/>
  <sheetViews>
    <sheetView workbookViewId="0"/>
  </sheetViews>
  <sheetFormatPr baseColWidth="10" defaultRowHeight="14.5" x14ac:dyDescent="0.4"/>
  <cols>
    <col min="1" max="2" width="10.90625" style="5"/>
    <col min="3" max="3" width="27.1796875" style="5" bestFit="1" customWidth="1"/>
    <col min="4" max="16384" width="10.90625" style="5"/>
  </cols>
  <sheetData>
    <row r="1" spans="1:4" ht="17.5" x14ac:dyDescent="0.5">
      <c r="A1" s="2" t="s">
        <v>234</v>
      </c>
    </row>
    <row r="3" spans="1:4" ht="14" x14ac:dyDescent="0.4">
      <c r="A3" s="43" t="s">
        <v>199</v>
      </c>
    </row>
    <row r="4" spans="1:4" ht="14" x14ac:dyDescent="0.4">
      <c r="A4" s="43" t="s">
        <v>203</v>
      </c>
    </row>
    <row r="7" spans="1:4" ht="14" x14ac:dyDescent="0.4">
      <c r="C7" s="84" t="s">
        <v>214</v>
      </c>
      <c r="D7" s="29" t="s">
        <v>215</v>
      </c>
    </row>
    <row r="8" spans="1:4" ht="14" x14ac:dyDescent="0.4">
      <c r="C8" s="73" t="s">
        <v>235</v>
      </c>
      <c r="D8" s="85">
        <v>33245.143477404017</v>
      </c>
    </row>
    <row r="9" spans="1:4" ht="14" x14ac:dyDescent="0.4">
      <c r="C9" s="73" t="s">
        <v>236</v>
      </c>
      <c r="D9" s="85">
        <v>10842.947829500101</v>
      </c>
    </row>
    <row r="10" spans="1:4" ht="14" x14ac:dyDescent="0.4">
      <c r="C10" s="73" t="s">
        <v>237</v>
      </c>
      <c r="D10" s="85">
        <v>10432.406482275899</v>
      </c>
    </row>
    <row r="11" spans="1:4" ht="14" x14ac:dyDescent="0.4">
      <c r="C11" s="73" t="s">
        <v>238</v>
      </c>
      <c r="D11" s="85">
        <v>97291.480158891427</v>
      </c>
    </row>
    <row r="12" spans="1:4" ht="14" x14ac:dyDescent="0.4">
      <c r="C12" s="73" t="s">
        <v>239</v>
      </c>
      <c r="D12" s="85">
        <v>8604.7533283163993</v>
      </c>
    </row>
    <row r="13" spans="1:4" ht="14" x14ac:dyDescent="0.4">
      <c r="C13" s="73" t="s">
        <v>240</v>
      </c>
      <c r="D13" s="85">
        <v>20757.593721206315</v>
      </c>
    </row>
    <row r="14" spans="1:4" ht="14" x14ac:dyDescent="0.4">
      <c r="C14" s="73" t="s">
        <v>241</v>
      </c>
      <c r="D14" s="85">
        <v>6402.636871079937</v>
      </c>
    </row>
    <row r="15" spans="1:4" ht="14" x14ac:dyDescent="0.4">
      <c r="C15" s="73" t="s">
        <v>242</v>
      </c>
      <c r="D15" s="85">
        <v>3646.9722499558802</v>
      </c>
    </row>
    <row r="16" spans="1:4" ht="14" x14ac:dyDescent="0.4"/>
    <row r="17" ht="14" x14ac:dyDescent="0.4"/>
    <row r="18" ht="14" x14ac:dyDescent="0.4"/>
    <row r="19" ht="14" x14ac:dyDescent="0.4"/>
    <row r="20" ht="14" x14ac:dyDescent="0.4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3"/>
  <sheetViews>
    <sheetView workbookViewId="0"/>
  </sheetViews>
  <sheetFormatPr baseColWidth="10" defaultRowHeight="14" x14ac:dyDescent="0.4"/>
  <cols>
    <col min="1" max="2" width="10.90625" style="5"/>
    <col min="3" max="3" width="24.08984375" style="5" customWidth="1"/>
    <col min="4" max="8" width="10.90625" style="5"/>
    <col min="9" max="9" width="26.81640625" style="5" customWidth="1"/>
    <col min="10" max="10" width="14.54296875" style="5" customWidth="1"/>
    <col min="11" max="11" width="16.453125" style="5" customWidth="1"/>
    <col min="12" max="16384" width="10.90625" style="5"/>
  </cols>
  <sheetData>
    <row r="1" spans="1:12" ht="17.5" x14ac:dyDescent="0.5">
      <c r="A1" s="2" t="s">
        <v>37</v>
      </c>
    </row>
    <row r="3" spans="1:12" x14ac:dyDescent="0.4">
      <c r="A3" s="5" t="s">
        <v>0</v>
      </c>
    </row>
    <row r="5" spans="1:12" x14ac:dyDescent="0.4">
      <c r="A5" s="8" t="s">
        <v>43</v>
      </c>
    </row>
    <row r="6" spans="1:12" x14ac:dyDescent="0.4">
      <c r="A6" s="8" t="s">
        <v>44</v>
      </c>
    </row>
    <row r="8" spans="1:12" ht="42" x14ac:dyDescent="0.4">
      <c r="D8" s="28" t="s">
        <v>164</v>
      </c>
      <c r="E8" s="28" t="s">
        <v>165</v>
      </c>
    </row>
    <row r="9" spans="1:12" ht="28" x14ac:dyDescent="0.4">
      <c r="C9" s="86" t="s">
        <v>38</v>
      </c>
      <c r="D9" s="87">
        <v>9.4534819999999992E-3</v>
      </c>
      <c r="E9" s="25">
        <v>12</v>
      </c>
      <c r="H9" s="7"/>
      <c r="L9" s="14"/>
    </row>
    <row r="10" spans="1:12" ht="28" x14ac:dyDescent="0.4">
      <c r="C10" s="86" t="s">
        <v>39</v>
      </c>
      <c r="D10" s="87">
        <v>7.1087479999999995E-2</v>
      </c>
      <c r="E10" s="25">
        <v>10</v>
      </c>
      <c r="H10" s="7"/>
      <c r="L10" s="14"/>
    </row>
    <row r="11" spans="1:12" ht="28" x14ac:dyDescent="0.4">
      <c r="C11" s="86" t="s">
        <v>40</v>
      </c>
      <c r="D11" s="87">
        <v>5.0787485E-2</v>
      </c>
      <c r="E11" s="25">
        <v>7</v>
      </c>
      <c r="H11" s="7"/>
      <c r="L11" s="14"/>
    </row>
    <row r="12" spans="1:12" ht="28" x14ac:dyDescent="0.4">
      <c r="C12" s="86" t="s">
        <v>41</v>
      </c>
      <c r="D12" s="87">
        <v>0.52499135699999999</v>
      </c>
      <c r="E12" s="25">
        <v>10</v>
      </c>
      <c r="H12" s="7"/>
      <c r="L12" s="14"/>
    </row>
    <row r="13" spans="1:12" ht="28" x14ac:dyDescent="0.4">
      <c r="C13" s="86" t="s">
        <v>42</v>
      </c>
      <c r="D13" s="87">
        <v>0.34368019599999999</v>
      </c>
      <c r="E13" s="25">
        <v>3</v>
      </c>
      <c r="H13" s="7"/>
      <c r="L13" s="14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FCEA-0659-4820-958B-0CEBEDC4831F}">
  <dimension ref="A1"/>
  <sheetViews>
    <sheetView workbookViewId="0"/>
  </sheetViews>
  <sheetFormatPr baseColWidth="10" defaultRowHeight="14.5" x14ac:dyDescent="0.35"/>
  <sheetData>
    <row r="1" spans="1:1" ht="17.5" x14ac:dyDescent="0.5">
      <c r="A1" s="2" t="s">
        <v>245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F0FF-54D1-42F8-8298-B77A1DA23FC4}">
  <dimension ref="A1:G14"/>
  <sheetViews>
    <sheetView workbookViewId="0"/>
  </sheetViews>
  <sheetFormatPr baseColWidth="10" defaultRowHeight="14.5" x14ac:dyDescent="0.35"/>
  <cols>
    <col min="3" max="3" width="68.453125" bestFit="1" customWidth="1"/>
    <col min="4" max="4" width="13.6328125" customWidth="1"/>
  </cols>
  <sheetData>
    <row r="1" spans="1:7" ht="17.5" x14ac:dyDescent="0.5">
      <c r="A1" s="2" t="s">
        <v>112</v>
      </c>
    </row>
    <row r="3" spans="1:7" ht="15" x14ac:dyDescent="0.4">
      <c r="A3" s="5" t="s">
        <v>163</v>
      </c>
    </row>
    <row r="4" spans="1:7" ht="15" x14ac:dyDescent="0.4">
      <c r="A4" s="5" t="s">
        <v>113</v>
      </c>
    </row>
    <row r="7" spans="1:7" ht="15" x14ac:dyDescent="0.4">
      <c r="C7" s="32" t="s">
        <v>123</v>
      </c>
      <c r="D7" s="100" t="s">
        <v>114</v>
      </c>
      <c r="E7" s="100" t="s">
        <v>122</v>
      </c>
      <c r="F7" s="100"/>
      <c r="G7" s="100"/>
    </row>
    <row r="8" spans="1:7" ht="28" x14ac:dyDescent="0.35">
      <c r="C8" s="32"/>
      <c r="D8" s="100"/>
      <c r="E8" s="101">
        <v>2020</v>
      </c>
      <c r="F8" s="101" t="s">
        <v>121</v>
      </c>
      <c r="G8" s="101" t="s">
        <v>115</v>
      </c>
    </row>
    <row r="9" spans="1:7" ht="15" x14ac:dyDescent="0.4">
      <c r="C9" s="90" t="s">
        <v>117</v>
      </c>
      <c r="D9" s="91">
        <v>7</v>
      </c>
      <c r="E9" s="91">
        <v>418</v>
      </c>
      <c r="F9" s="92">
        <v>-1.6470588235294101E-2</v>
      </c>
      <c r="G9" s="92">
        <v>4.1161989167897602E-2</v>
      </c>
    </row>
    <row r="10" spans="1:7" ht="15" x14ac:dyDescent="0.4">
      <c r="C10" s="90" t="s">
        <v>118</v>
      </c>
      <c r="D10" s="91">
        <v>47</v>
      </c>
      <c r="E10" s="91">
        <v>3988</v>
      </c>
      <c r="F10" s="92">
        <v>-8.9463220675944297E-3</v>
      </c>
      <c r="G10" s="92">
        <v>0.122387601657204</v>
      </c>
    </row>
    <row r="11" spans="1:7" ht="15" x14ac:dyDescent="0.4">
      <c r="C11" s="90" t="s">
        <v>119</v>
      </c>
      <c r="D11" s="91">
        <v>13</v>
      </c>
      <c r="E11" s="91">
        <v>631</v>
      </c>
      <c r="F11" s="92">
        <v>2.26904376012966E-2</v>
      </c>
      <c r="G11" s="92">
        <v>4.3340888797307499E-2</v>
      </c>
    </row>
    <row r="12" spans="1:7" ht="15" x14ac:dyDescent="0.4">
      <c r="C12" s="96" t="s">
        <v>247</v>
      </c>
      <c r="D12" s="97">
        <v>67</v>
      </c>
      <c r="E12" s="97">
        <v>5037</v>
      </c>
      <c r="F12" s="98">
        <v>-5.7244374259771023E-3</v>
      </c>
      <c r="G12" s="99">
        <v>8.7907293321000363E-2</v>
      </c>
    </row>
    <row r="13" spans="1:7" ht="15" x14ac:dyDescent="0.4">
      <c r="C13" s="90" t="s">
        <v>116</v>
      </c>
      <c r="D13" s="91">
        <v>48</v>
      </c>
      <c r="E13" s="91">
        <v>977</v>
      </c>
      <c r="F13" s="92">
        <v>3.0800821355236141E-3</v>
      </c>
      <c r="G13" s="92">
        <v>6.2272930078398875E-2</v>
      </c>
    </row>
    <row r="14" spans="1:7" x14ac:dyDescent="0.35">
      <c r="C14" s="93" t="s">
        <v>120</v>
      </c>
      <c r="D14" s="94">
        <v>115</v>
      </c>
      <c r="E14" s="94">
        <v>6014</v>
      </c>
      <c r="F14" s="95">
        <v>-4.3046357615894038E-3</v>
      </c>
      <c r="G14" s="95">
        <v>8.2397106373650469E-2</v>
      </c>
    </row>
  </sheetData>
  <mergeCells count="3">
    <mergeCell ref="E7:G7"/>
    <mergeCell ref="D7:D8"/>
    <mergeCell ref="C7:C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AC29-407F-465A-ABA1-7CF7026EE038}">
  <dimension ref="A1:G18"/>
  <sheetViews>
    <sheetView workbookViewId="0"/>
  </sheetViews>
  <sheetFormatPr baseColWidth="10" defaultRowHeight="14.5" x14ac:dyDescent="0.35"/>
  <cols>
    <col min="4" max="4" width="33.54296875" bestFit="1" customWidth="1"/>
    <col min="5" max="5" width="18.81640625" customWidth="1"/>
    <col min="6" max="6" width="18.453125" customWidth="1"/>
    <col min="7" max="7" width="18.54296875" customWidth="1"/>
  </cols>
  <sheetData>
    <row r="1" spans="1:7" ht="17.5" x14ac:dyDescent="0.5">
      <c r="A1" s="2" t="s">
        <v>124</v>
      </c>
    </row>
    <row r="3" spans="1:7" ht="15" x14ac:dyDescent="0.4">
      <c r="A3" s="5" t="s">
        <v>125</v>
      </c>
    </row>
    <row r="4" spans="1:7" ht="15" x14ac:dyDescent="0.4">
      <c r="A4" s="5" t="s">
        <v>140</v>
      </c>
    </row>
    <row r="6" spans="1:7" ht="15" x14ac:dyDescent="0.4">
      <c r="A6" s="5" t="s">
        <v>127</v>
      </c>
    </row>
    <row r="7" spans="1:7" ht="15" x14ac:dyDescent="0.4">
      <c r="A7" s="5" t="s">
        <v>128</v>
      </c>
    </row>
    <row r="8" spans="1:7" ht="15" x14ac:dyDescent="0.4">
      <c r="A8" s="5" t="s">
        <v>129</v>
      </c>
    </row>
    <row r="9" spans="1:7" ht="15" x14ac:dyDescent="0.4">
      <c r="A9" s="5" t="s">
        <v>130</v>
      </c>
    </row>
    <row r="12" spans="1:7" ht="56" x14ac:dyDescent="0.35">
      <c r="D12" s="54"/>
      <c r="E12" s="33" t="s">
        <v>131</v>
      </c>
      <c r="F12" s="33" t="s">
        <v>132</v>
      </c>
      <c r="G12" s="33" t="s">
        <v>133</v>
      </c>
    </row>
    <row r="13" spans="1:7" ht="15" x14ac:dyDescent="0.4">
      <c r="D13" s="90" t="s">
        <v>134</v>
      </c>
      <c r="E13" s="90">
        <v>87</v>
      </c>
      <c r="F13" s="90">
        <v>1143</v>
      </c>
      <c r="G13" s="90">
        <v>2061</v>
      </c>
    </row>
    <row r="14" spans="1:7" ht="15" x14ac:dyDescent="0.4">
      <c r="D14" s="90" t="s">
        <v>135</v>
      </c>
      <c r="E14" s="90">
        <v>1906</v>
      </c>
      <c r="F14" s="90">
        <v>7390</v>
      </c>
      <c r="G14" s="90">
        <v>16528</v>
      </c>
    </row>
    <row r="15" spans="1:7" ht="15" x14ac:dyDescent="0.4">
      <c r="D15" s="90" t="s">
        <v>136</v>
      </c>
      <c r="E15" s="90">
        <v>0.28000000000000003</v>
      </c>
      <c r="F15" s="90">
        <v>0.24</v>
      </c>
      <c r="G15" s="90">
        <v>0.38</v>
      </c>
    </row>
    <row r="16" spans="1:7" ht="15" x14ac:dyDescent="0.4">
      <c r="D16" s="90" t="s">
        <v>137</v>
      </c>
      <c r="E16" s="90">
        <v>0.15</v>
      </c>
      <c r="F16" s="90">
        <v>0.19</v>
      </c>
      <c r="G16" s="90">
        <v>0.24</v>
      </c>
    </row>
    <row r="17" spans="4:7" ht="15" x14ac:dyDescent="0.4">
      <c r="D17" s="90" t="s">
        <v>138</v>
      </c>
      <c r="E17" s="90">
        <v>0.31</v>
      </c>
      <c r="F17" s="90">
        <v>0.31</v>
      </c>
      <c r="G17" s="90">
        <v>0.51</v>
      </c>
    </row>
    <row r="18" spans="4:7" ht="15" x14ac:dyDescent="0.4">
      <c r="D18" s="90" t="s">
        <v>139</v>
      </c>
      <c r="E18" s="90">
        <v>0.18</v>
      </c>
      <c r="F18" s="90">
        <v>0.18</v>
      </c>
      <c r="G18" s="90">
        <v>0.16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workbookViewId="0"/>
  </sheetViews>
  <sheetFormatPr baseColWidth="10" defaultRowHeight="14" x14ac:dyDescent="0.4"/>
  <cols>
    <col min="1" max="1" width="10.90625" style="5"/>
    <col min="2" max="2" width="43.6328125" style="5" bestFit="1" customWidth="1"/>
    <col min="3" max="3" width="11.453125" style="5" bestFit="1" customWidth="1"/>
    <col min="4" max="4" width="11" style="5" bestFit="1" customWidth="1"/>
    <col min="5" max="16384" width="10.90625" style="5"/>
  </cols>
  <sheetData>
    <row r="1" spans="1:4" s="1" customFormat="1" ht="17.5" x14ac:dyDescent="0.5">
      <c r="A1" s="2" t="s">
        <v>45</v>
      </c>
    </row>
    <row r="3" spans="1:4" x14ac:dyDescent="0.4">
      <c r="A3" s="5" t="s">
        <v>54</v>
      </c>
    </row>
    <row r="4" spans="1:4" x14ac:dyDescent="0.4">
      <c r="A4" s="5" t="s">
        <v>53</v>
      </c>
    </row>
    <row r="7" spans="1:4" ht="42" x14ac:dyDescent="0.4">
      <c r="B7" s="23"/>
      <c r="C7" s="28" t="s">
        <v>52</v>
      </c>
      <c r="D7" s="28" t="s">
        <v>51</v>
      </c>
    </row>
    <row r="8" spans="1:4" x14ac:dyDescent="0.4">
      <c r="B8" s="84" t="s">
        <v>46</v>
      </c>
      <c r="C8" s="24">
        <v>118600</v>
      </c>
      <c r="D8" s="24">
        <v>116900</v>
      </c>
    </row>
    <row r="9" spans="1:4" x14ac:dyDescent="0.4">
      <c r="B9" s="84" t="s">
        <v>47</v>
      </c>
      <c r="C9" s="24">
        <v>306000</v>
      </c>
      <c r="D9" s="24">
        <v>76500</v>
      </c>
    </row>
    <row r="10" spans="1:4" x14ac:dyDescent="0.4">
      <c r="B10" s="84" t="s">
        <v>48</v>
      </c>
      <c r="C10" s="24">
        <v>1101300</v>
      </c>
      <c r="D10" s="24">
        <v>137700</v>
      </c>
    </row>
    <row r="11" spans="1:4" x14ac:dyDescent="0.4">
      <c r="B11" s="84" t="s">
        <v>49</v>
      </c>
      <c r="C11" s="24">
        <v>398800</v>
      </c>
      <c r="D11" s="24">
        <v>33200</v>
      </c>
    </row>
    <row r="12" spans="1:4" x14ac:dyDescent="0.4">
      <c r="B12" s="84" t="s">
        <v>50</v>
      </c>
      <c r="C12" s="24">
        <v>115500</v>
      </c>
      <c r="D12" s="24">
        <v>11500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/>
  </sheetViews>
  <sheetFormatPr baseColWidth="10" defaultRowHeight="14" x14ac:dyDescent="0.4"/>
  <cols>
    <col min="1" max="1" width="10.90625" style="5"/>
    <col min="2" max="2" width="9.7265625" style="5" customWidth="1"/>
    <col min="3" max="3" width="27.7265625" style="5" bestFit="1" customWidth="1"/>
    <col min="4" max="6" width="10.90625" style="5"/>
    <col min="7" max="7" width="12.453125" style="5" bestFit="1" customWidth="1"/>
    <col min="8" max="16384" width="10.90625" style="5"/>
  </cols>
  <sheetData>
    <row r="1" spans="1:8" ht="17.5" x14ac:dyDescent="0.5">
      <c r="A1" s="2" t="s">
        <v>110</v>
      </c>
    </row>
    <row r="3" spans="1:8" x14ac:dyDescent="0.4">
      <c r="A3" s="5" t="s">
        <v>69</v>
      </c>
    </row>
    <row r="4" spans="1:8" x14ac:dyDescent="0.4">
      <c r="A4" s="5" t="s">
        <v>70</v>
      </c>
    </row>
    <row r="7" spans="1:8" x14ac:dyDescent="0.4">
      <c r="B7" s="89"/>
      <c r="C7" s="89"/>
      <c r="D7" s="102" t="s">
        <v>14</v>
      </c>
      <c r="E7" s="102"/>
      <c r="F7" s="102"/>
      <c r="G7" s="102" t="s">
        <v>68</v>
      </c>
      <c r="H7" s="102"/>
    </row>
    <row r="8" spans="1:8" ht="56" x14ac:dyDescent="0.4">
      <c r="B8" s="89"/>
      <c r="C8" s="89"/>
      <c r="D8" s="33" t="s">
        <v>67</v>
      </c>
      <c r="E8" s="33" t="s">
        <v>65</v>
      </c>
      <c r="F8" s="33" t="s">
        <v>66</v>
      </c>
      <c r="G8" s="33" t="s">
        <v>67</v>
      </c>
      <c r="H8" s="33" t="s">
        <v>65</v>
      </c>
    </row>
    <row r="9" spans="1:8" x14ac:dyDescent="0.4">
      <c r="B9" s="90" t="s">
        <v>56</v>
      </c>
      <c r="C9" s="90"/>
      <c r="D9" s="35">
        <v>76487.822</v>
      </c>
      <c r="E9" s="36">
        <v>0.203924032103456</v>
      </c>
      <c r="F9" s="103">
        <v>0.12087513396084899</v>
      </c>
      <c r="G9" s="35">
        <v>632783.76199999999</v>
      </c>
      <c r="H9" s="36">
        <v>2.6361246939591399E-2</v>
      </c>
    </row>
    <row r="10" spans="1:8" x14ac:dyDescent="0.4">
      <c r="B10" s="106" t="s">
        <v>55</v>
      </c>
      <c r="C10" s="90"/>
      <c r="D10" s="35">
        <v>137658.18400000001</v>
      </c>
      <c r="E10" s="36">
        <v>-1.3777380755328901E-2</v>
      </c>
      <c r="F10" s="103">
        <v>0.35173479686578701</v>
      </c>
      <c r="G10" s="35">
        <v>391369.25099999999</v>
      </c>
      <c r="H10" s="36">
        <v>-1.47383859311491E-2</v>
      </c>
    </row>
    <row r="11" spans="1:8" x14ac:dyDescent="0.4">
      <c r="B11" s="108" t="s">
        <v>57</v>
      </c>
      <c r="C11" s="105" t="s">
        <v>59</v>
      </c>
      <c r="D11" s="35">
        <v>6981.3069999999998</v>
      </c>
      <c r="E11" s="36">
        <v>-5.7832581202528599E-2</v>
      </c>
      <c r="F11" s="103">
        <v>0.81168502983081603</v>
      </c>
      <c r="G11" s="35">
        <v>8601.0049999999992</v>
      </c>
      <c r="H11" s="36">
        <v>-4.6759516218267599E-2</v>
      </c>
    </row>
    <row r="12" spans="1:8" x14ac:dyDescent="0.4">
      <c r="B12" s="109"/>
      <c r="C12" s="105" t="s">
        <v>58</v>
      </c>
      <c r="D12" s="35">
        <v>67437.100999999995</v>
      </c>
      <c r="E12" s="36">
        <v>-2.57714994171683E-5</v>
      </c>
      <c r="F12" s="103">
        <v>0.65143165214496401</v>
      </c>
      <c r="G12" s="35">
        <v>103521.376</v>
      </c>
      <c r="H12" s="36">
        <v>-1.3094808071684701E-3</v>
      </c>
    </row>
    <row r="13" spans="1:8" x14ac:dyDescent="0.4">
      <c r="B13" s="109"/>
      <c r="C13" s="105" t="s">
        <v>60</v>
      </c>
      <c r="D13" s="35">
        <v>5591.6549999999997</v>
      </c>
      <c r="E13" s="36">
        <v>-6.9897552674958105E-2</v>
      </c>
      <c r="F13" s="103">
        <v>1</v>
      </c>
      <c r="G13" s="35">
        <v>5591.6549999999997</v>
      </c>
      <c r="H13" s="36">
        <v>-6.9897552674958105E-2</v>
      </c>
    </row>
    <row r="14" spans="1:8" x14ac:dyDescent="0.4">
      <c r="B14" s="110"/>
      <c r="C14" s="105" t="s">
        <v>61</v>
      </c>
      <c r="D14" s="35">
        <v>2052.1089999999999</v>
      </c>
      <c r="E14" s="36">
        <v>7.5305471258182502E-3</v>
      </c>
      <c r="F14" s="103">
        <v>0.88274674515181795</v>
      </c>
      <c r="G14" s="35">
        <v>2324.6860000000001</v>
      </c>
      <c r="H14" s="36">
        <v>-1.49464461035129E-2</v>
      </c>
    </row>
    <row r="15" spans="1:8" x14ac:dyDescent="0.4">
      <c r="B15" s="107" t="s">
        <v>62</v>
      </c>
      <c r="C15" s="90"/>
      <c r="D15" s="35">
        <v>11549.2</v>
      </c>
      <c r="E15" s="36">
        <v>-0.104363185644871</v>
      </c>
      <c r="F15" s="103">
        <v>4.6781863907785902E-2</v>
      </c>
      <c r="G15" s="35">
        <v>246873.44699999999</v>
      </c>
      <c r="H15" s="36">
        <v>-5.0298182664559703E-2</v>
      </c>
    </row>
    <row r="16" spans="1:8" x14ac:dyDescent="0.4">
      <c r="B16" s="90" t="s">
        <v>63</v>
      </c>
      <c r="C16" s="90"/>
      <c r="D16" s="35">
        <v>33233.576999999997</v>
      </c>
      <c r="E16" s="36">
        <v>-6.0731753936623903E-2</v>
      </c>
      <c r="F16" s="103">
        <v>0.102944796078195</v>
      </c>
      <c r="G16" s="35">
        <v>322829.11099999998</v>
      </c>
      <c r="H16" s="36">
        <v>-4.3611282667535403E-2</v>
      </c>
    </row>
    <row r="17" spans="2:8" ht="15" customHeight="1" x14ac:dyDescent="0.4">
      <c r="B17" s="111" t="s">
        <v>64</v>
      </c>
      <c r="C17" s="112"/>
      <c r="D17" s="38">
        <v>258928.783</v>
      </c>
      <c r="E17" s="39">
        <v>2.99854465590456E-2</v>
      </c>
      <c r="F17" s="104">
        <v>0.162454357666514</v>
      </c>
      <c r="G17" s="38">
        <v>1593855.571</v>
      </c>
      <c r="H17" s="39">
        <v>-1.07976982458487E-2</v>
      </c>
    </row>
  </sheetData>
  <mergeCells count="3">
    <mergeCell ref="D7:F7"/>
    <mergeCell ref="G7:H7"/>
    <mergeCell ref="B17:C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/>
  </sheetViews>
  <sheetFormatPr baseColWidth="10" defaultRowHeight="14" x14ac:dyDescent="0.4"/>
  <cols>
    <col min="1" max="1" width="10.90625" style="5"/>
    <col min="2" max="2" width="27.7265625" style="5" bestFit="1" customWidth="1"/>
    <col min="3" max="16384" width="10.90625" style="5"/>
  </cols>
  <sheetData>
    <row r="1" spans="1:13" ht="17.5" x14ac:dyDescent="0.5">
      <c r="A1" s="2" t="s">
        <v>111</v>
      </c>
    </row>
    <row r="3" spans="1:13" x14ac:dyDescent="0.4">
      <c r="A3" s="5" t="s">
        <v>87</v>
      </c>
    </row>
    <row r="4" spans="1:13" x14ac:dyDescent="0.4">
      <c r="A4" s="5" t="s">
        <v>126</v>
      </c>
    </row>
    <row r="6" spans="1:13" x14ac:dyDescent="0.4">
      <c r="B6" s="23"/>
      <c r="C6" s="23" t="s">
        <v>72</v>
      </c>
      <c r="D6" s="23" t="s">
        <v>73</v>
      </c>
      <c r="E6" s="23" t="s">
        <v>74</v>
      </c>
      <c r="F6" s="23" t="s">
        <v>75</v>
      </c>
      <c r="G6" s="23" t="s">
        <v>76</v>
      </c>
      <c r="H6" s="23" t="s">
        <v>77</v>
      </c>
      <c r="I6" s="23" t="s">
        <v>78</v>
      </c>
      <c r="J6" s="23" t="s">
        <v>79</v>
      </c>
      <c r="K6" s="23" t="s">
        <v>80</v>
      </c>
      <c r="L6" s="23" t="s">
        <v>81</v>
      </c>
      <c r="M6" s="23" t="s">
        <v>82</v>
      </c>
    </row>
    <row r="7" spans="1:13" x14ac:dyDescent="0.4">
      <c r="B7" s="23" t="s">
        <v>47</v>
      </c>
      <c r="C7" s="24">
        <v>67404.058000000005</v>
      </c>
      <c r="D7" s="24">
        <v>66736.298999999999</v>
      </c>
      <c r="E7" s="24">
        <v>78409.08</v>
      </c>
      <c r="F7" s="24">
        <v>73350.716</v>
      </c>
      <c r="G7" s="24">
        <v>64548.048000000003</v>
      </c>
      <c r="H7" s="24">
        <v>61647.514999999999</v>
      </c>
      <c r="I7" s="24">
        <v>65770.248999999996</v>
      </c>
      <c r="J7" s="24">
        <v>66035.021999999997</v>
      </c>
      <c r="K7" s="24">
        <v>63663.188999999998</v>
      </c>
      <c r="L7" s="24">
        <v>62007.815999999999</v>
      </c>
      <c r="M7" s="24">
        <v>63532.1</v>
      </c>
    </row>
    <row r="8" spans="1:13" x14ac:dyDescent="0.4">
      <c r="B8" s="23" t="s">
        <v>83</v>
      </c>
      <c r="C8" s="24">
        <v>141536.82999999999</v>
      </c>
      <c r="D8" s="24">
        <v>142726.481</v>
      </c>
      <c r="E8" s="24">
        <v>141500.96400000001</v>
      </c>
      <c r="F8" s="24">
        <v>137158.97700000001</v>
      </c>
      <c r="G8" s="24">
        <v>139224.19899999999</v>
      </c>
      <c r="H8" s="24">
        <v>140415.57699999999</v>
      </c>
      <c r="I8" s="24">
        <v>140552.56299999999</v>
      </c>
      <c r="J8" s="24">
        <v>143461.51699999999</v>
      </c>
      <c r="K8" s="24">
        <v>142626.52799999999</v>
      </c>
      <c r="L8" s="24">
        <v>133668.64600000001</v>
      </c>
      <c r="M8" s="24">
        <v>138579.06299999999</v>
      </c>
    </row>
    <row r="9" spans="1:13" x14ac:dyDescent="0.4">
      <c r="B9" s="23" t="s">
        <v>85</v>
      </c>
      <c r="C9" s="24">
        <v>32226.321</v>
      </c>
      <c r="D9" s="24">
        <v>33065.069000000003</v>
      </c>
      <c r="E9" s="24">
        <v>36460.538</v>
      </c>
      <c r="F9" s="24">
        <v>31901.03</v>
      </c>
      <c r="G9" s="24">
        <v>33108.798000000003</v>
      </c>
      <c r="H9" s="24">
        <v>35627.453999999998</v>
      </c>
      <c r="I9" s="24">
        <v>37462.277000000002</v>
      </c>
      <c r="J9" s="24">
        <v>38017.89</v>
      </c>
      <c r="K9" s="24">
        <v>38526.957000000002</v>
      </c>
      <c r="L9" s="24">
        <v>36740.118999999999</v>
      </c>
      <c r="M9" s="24">
        <v>35382.413</v>
      </c>
    </row>
    <row r="10" spans="1:13" x14ac:dyDescent="0.4">
      <c r="B10" s="23" t="s">
        <v>84</v>
      </c>
      <c r="C10" s="24">
        <v>18208.701000000001</v>
      </c>
      <c r="D10" s="24">
        <v>17639.691999999999</v>
      </c>
      <c r="E10" s="24">
        <v>17595.227999999999</v>
      </c>
      <c r="F10" s="24">
        <v>16364.458000000001</v>
      </c>
      <c r="G10" s="24">
        <v>14824.83</v>
      </c>
      <c r="H10" s="24">
        <v>13795.870999999999</v>
      </c>
      <c r="I10" s="24">
        <v>13271.300999999999</v>
      </c>
      <c r="J10" s="24">
        <v>12148.26</v>
      </c>
      <c r="K10" s="24">
        <v>13183.447</v>
      </c>
      <c r="L10" s="24">
        <v>11966.204</v>
      </c>
      <c r="M10" s="24">
        <v>12894.959000000001</v>
      </c>
    </row>
    <row r="12" spans="1:13" x14ac:dyDescent="0.4">
      <c r="B12" s="23" t="s">
        <v>86</v>
      </c>
      <c r="C12" s="113">
        <v>9.6647795857372262E-3</v>
      </c>
      <c r="D12" s="113">
        <v>3.0427738870007384E-3</v>
      </c>
      <c r="E12" s="113">
        <v>5.0364930572906162E-2</v>
      </c>
      <c r="F12" s="113">
        <v>-5.8702032170542602E-2</v>
      </c>
      <c r="G12" s="113">
        <v>-2.8085582031011438E-2</v>
      </c>
      <c r="H12" s="113">
        <v>-8.7264355116249985E-4</v>
      </c>
      <c r="I12" s="113">
        <v>2.1668292315160993E-2</v>
      </c>
      <c r="J12" s="113">
        <v>1.0037248747739799E-2</v>
      </c>
      <c r="K12" s="113">
        <v>-6.4440589932901592E-3</v>
      </c>
      <c r="L12" s="113">
        <v>-5.5721338964199174E-2</v>
      </c>
      <c r="M12" s="113">
        <v>2.398572282872297E-2</v>
      </c>
    </row>
  </sheetData>
  <sortState xmlns:xlrd2="http://schemas.microsoft.com/office/spreadsheetml/2017/richdata2" ref="A22:M25">
    <sortCondition descending="1" ref="A2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9DA0-54A4-4871-976F-572A8FFBDBEF}">
  <dimension ref="A1:C9"/>
  <sheetViews>
    <sheetView workbookViewId="0"/>
  </sheetViews>
  <sheetFormatPr baseColWidth="10" defaultRowHeight="14" x14ac:dyDescent="0.4"/>
  <cols>
    <col min="1" max="1" width="10.90625" style="5"/>
    <col min="2" max="2" width="12.1796875" style="5" bestFit="1" customWidth="1"/>
    <col min="3" max="3" width="13.36328125" style="5" bestFit="1" customWidth="1"/>
    <col min="4" max="16384" width="10.90625" style="5"/>
  </cols>
  <sheetData>
    <row r="1" spans="1:3" ht="17.5" x14ac:dyDescent="0.5">
      <c r="A1" s="2" t="s">
        <v>170</v>
      </c>
    </row>
    <row r="3" spans="1:3" x14ac:dyDescent="0.4">
      <c r="A3" s="5" t="s">
        <v>171</v>
      </c>
    </row>
    <row r="6" spans="1:3" x14ac:dyDescent="0.4">
      <c r="B6" s="21" t="s">
        <v>172</v>
      </c>
      <c r="C6" s="21" t="s">
        <v>173</v>
      </c>
    </row>
    <row r="7" spans="1:3" x14ac:dyDescent="0.4">
      <c r="B7" s="22" t="s">
        <v>174</v>
      </c>
      <c r="C7" s="22" t="s">
        <v>175</v>
      </c>
    </row>
    <row r="8" spans="1:3" x14ac:dyDescent="0.4">
      <c r="B8" s="22" t="s">
        <v>176</v>
      </c>
      <c r="C8" s="22" t="s">
        <v>177</v>
      </c>
    </row>
    <row r="9" spans="1:3" x14ac:dyDescent="0.4">
      <c r="B9" s="22" t="s">
        <v>178</v>
      </c>
      <c r="C9" s="22" t="s">
        <v>179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20B0-9625-4D81-ABE2-2FF66107ECC0}">
  <dimension ref="A1:C14"/>
  <sheetViews>
    <sheetView workbookViewId="0"/>
  </sheetViews>
  <sheetFormatPr baseColWidth="10" defaultRowHeight="14.5" x14ac:dyDescent="0.35"/>
  <cols>
    <col min="3" max="3" width="11.54296875" customWidth="1"/>
  </cols>
  <sheetData>
    <row r="1" spans="1:3" ht="17.5" x14ac:dyDescent="0.5">
      <c r="A1" s="2" t="s">
        <v>141</v>
      </c>
    </row>
    <row r="3" spans="1:3" ht="15" x14ac:dyDescent="0.4">
      <c r="A3" s="5" t="s">
        <v>142</v>
      </c>
    </row>
    <row r="4" spans="1:3" ht="15" x14ac:dyDescent="0.4">
      <c r="A4" s="5" t="s">
        <v>143</v>
      </c>
    </row>
    <row r="8" spans="1:3" ht="29" x14ac:dyDescent="0.35">
      <c r="B8" s="115" t="s">
        <v>252</v>
      </c>
      <c r="C8" s="115" t="s">
        <v>251</v>
      </c>
    </row>
    <row r="9" spans="1:3" x14ac:dyDescent="0.35">
      <c r="B9" s="19" t="s">
        <v>144</v>
      </c>
      <c r="C9" s="114">
        <v>27.366516747255599</v>
      </c>
    </row>
    <row r="10" spans="1:3" x14ac:dyDescent="0.35">
      <c r="B10" s="19" t="s">
        <v>145</v>
      </c>
      <c r="C10" s="114">
        <v>12.0381857448088</v>
      </c>
    </row>
    <row r="11" spans="1:3" x14ac:dyDescent="0.35">
      <c r="B11" s="19" t="s">
        <v>146</v>
      </c>
      <c r="C11" s="114">
        <v>38.557954901036403</v>
      </c>
    </row>
    <row r="12" spans="1:3" x14ac:dyDescent="0.35">
      <c r="B12" s="19" t="s">
        <v>147</v>
      </c>
      <c r="C12" s="114">
        <v>6.15615300075204</v>
      </c>
    </row>
    <row r="13" spans="1:3" x14ac:dyDescent="0.35">
      <c r="B13" s="19" t="s">
        <v>148</v>
      </c>
      <c r="C13" s="114">
        <v>8.0899706047665703</v>
      </c>
    </row>
    <row r="14" spans="1:3" x14ac:dyDescent="0.35">
      <c r="B14" s="19" t="s">
        <v>149</v>
      </c>
      <c r="C14" s="114">
        <v>7.7912190013806102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96DE-2D83-4107-BE9B-A92D68206AE5}">
  <dimension ref="A1:Q16"/>
  <sheetViews>
    <sheetView workbookViewId="0"/>
  </sheetViews>
  <sheetFormatPr baseColWidth="10" defaultColWidth="9.1796875" defaultRowHeight="14.5" x14ac:dyDescent="0.35"/>
  <cols>
    <col min="1" max="1" width="20.26953125" bestFit="1" customWidth="1"/>
  </cols>
  <sheetData>
    <row r="1" spans="1:17" s="2" customFormat="1" ht="17.5" x14ac:dyDescent="0.5">
      <c r="A1" s="2" t="s">
        <v>151</v>
      </c>
    </row>
    <row r="2" spans="1:17" s="2" customFormat="1" ht="17.5" x14ac:dyDescent="0.5"/>
    <row r="3" spans="1:17" x14ac:dyDescent="0.35">
      <c r="A3" s="19"/>
      <c r="B3" s="20">
        <v>2015</v>
      </c>
      <c r="C3" s="20">
        <v>2016</v>
      </c>
      <c r="D3" s="20">
        <v>2017</v>
      </c>
      <c r="E3" s="20">
        <v>2018</v>
      </c>
      <c r="F3" s="20">
        <v>2019</v>
      </c>
      <c r="G3" s="20">
        <v>2020</v>
      </c>
      <c r="H3" s="20">
        <v>2021</v>
      </c>
      <c r="I3" s="20">
        <v>2022</v>
      </c>
      <c r="J3" s="20">
        <v>2023</v>
      </c>
    </row>
    <row r="4" spans="1:17" x14ac:dyDescent="0.35">
      <c r="A4" s="19" t="s">
        <v>169</v>
      </c>
      <c r="B4" s="18">
        <v>281</v>
      </c>
      <c r="C4" s="18">
        <v>311</v>
      </c>
      <c r="D4" s="18">
        <v>358</v>
      </c>
      <c r="E4" s="18">
        <v>387</v>
      </c>
      <c r="F4" s="18">
        <v>415</v>
      </c>
      <c r="G4" s="18">
        <v>433</v>
      </c>
      <c r="H4" s="18">
        <v>460</v>
      </c>
      <c r="I4" s="18">
        <v>471</v>
      </c>
      <c r="J4" s="17">
        <v>442</v>
      </c>
    </row>
    <row r="5" spans="1:17" x14ac:dyDescent="0.35">
      <c r="A5" s="19" t="s">
        <v>168</v>
      </c>
      <c r="B5" s="18">
        <v>13651</v>
      </c>
      <c r="C5" s="18">
        <v>14168</v>
      </c>
      <c r="D5" s="18">
        <v>14650</v>
      </c>
      <c r="E5" s="18">
        <v>16309</v>
      </c>
      <c r="F5" s="18">
        <v>16548</v>
      </c>
      <c r="G5" s="18">
        <v>18140</v>
      </c>
      <c r="H5" s="18">
        <v>20766</v>
      </c>
      <c r="I5" s="18">
        <v>21914</v>
      </c>
      <c r="J5" s="17">
        <v>21930</v>
      </c>
    </row>
    <row r="6" spans="1:17" x14ac:dyDescent="0.35">
      <c r="A6" s="19" t="s">
        <v>167</v>
      </c>
      <c r="B6" s="18">
        <v>1618</v>
      </c>
      <c r="C6" s="18">
        <v>3238</v>
      </c>
      <c r="D6" s="18">
        <v>6032</v>
      </c>
      <c r="E6" s="18">
        <v>6531</v>
      </c>
      <c r="F6" s="18">
        <v>7782</v>
      </c>
      <c r="G6" s="18">
        <v>9012</v>
      </c>
      <c r="H6" s="18">
        <v>8486</v>
      </c>
      <c r="I6" s="18">
        <v>8391</v>
      </c>
      <c r="J6" s="17">
        <v>6914</v>
      </c>
    </row>
    <row r="7" spans="1:17" x14ac:dyDescent="0.35">
      <c r="A7" s="16" t="s">
        <v>166</v>
      </c>
    </row>
    <row r="8" spans="1:17" ht="15" thickBot="1" x14ac:dyDescent="0.4">
      <c r="O8" s="15"/>
      <c r="P8" s="15"/>
      <c r="Q8" s="15"/>
    </row>
    <row r="10" spans="1:17" ht="15" thickBot="1" x14ac:dyDescent="0.4">
      <c r="B10" s="15"/>
      <c r="C10" s="15"/>
      <c r="D10" s="15"/>
    </row>
    <row r="11" spans="1:17" ht="15" thickBot="1" x14ac:dyDescent="0.4">
      <c r="B11" s="15"/>
      <c r="C11" s="15"/>
      <c r="D11" s="15"/>
      <c r="L11" s="15"/>
      <c r="M11" s="15"/>
      <c r="N11" s="15"/>
    </row>
    <row r="12" spans="1:17" ht="15" thickBot="1" x14ac:dyDescent="0.4">
      <c r="B12" s="15"/>
      <c r="C12" s="15"/>
      <c r="D12" s="15"/>
    </row>
    <row r="13" spans="1:17" ht="15" thickBot="1" x14ac:dyDescent="0.4">
      <c r="B13" s="15"/>
      <c r="C13" s="15"/>
      <c r="D13" s="15"/>
    </row>
    <row r="14" spans="1:17" ht="15" thickBot="1" x14ac:dyDescent="0.4">
      <c r="B14" s="15"/>
      <c r="C14" s="15"/>
      <c r="D14" s="15"/>
    </row>
    <row r="15" spans="1:17" ht="15" thickBot="1" x14ac:dyDescent="0.4">
      <c r="B15" s="15"/>
      <c r="C15" s="15"/>
      <c r="D15" s="15"/>
    </row>
    <row r="16" spans="1:17" ht="15" thickBot="1" x14ac:dyDescent="0.4">
      <c r="B16" s="15"/>
      <c r="C16" s="15"/>
      <c r="D16" s="15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"/>
  <sheetViews>
    <sheetView workbookViewId="0"/>
  </sheetViews>
  <sheetFormatPr baseColWidth="10" defaultRowHeight="14" x14ac:dyDescent="0.4"/>
  <cols>
    <col min="1" max="1" width="10.90625" style="5"/>
    <col min="2" max="2" width="18.54296875" style="5" bestFit="1" customWidth="1"/>
    <col min="3" max="3" width="11.7265625" style="5" bestFit="1" customWidth="1"/>
    <col min="4" max="16384" width="10.90625" style="5"/>
  </cols>
  <sheetData>
    <row r="1" spans="1:8" ht="17.5" x14ac:dyDescent="0.5">
      <c r="A1" s="2" t="s">
        <v>150</v>
      </c>
    </row>
    <row r="3" spans="1:8" x14ac:dyDescent="0.4">
      <c r="A3" s="5" t="s">
        <v>0</v>
      </c>
    </row>
    <row r="4" spans="1:8" x14ac:dyDescent="0.4">
      <c r="A4" s="5" t="s">
        <v>89</v>
      </c>
    </row>
    <row r="7" spans="1:8" ht="29.5" customHeight="1" x14ac:dyDescent="0.4">
      <c r="B7" s="116"/>
      <c r="C7" s="32" t="s">
        <v>71</v>
      </c>
      <c r="D7" s="32"/>
      <c r="E7" s="32"/>
      <c r="F7" s="32" t="s">
        <v>2</v>
      </c>
      <c r="G7" s="32"/>
      <c r="H7" s="32"/>
    </row>
    <row r="8" spans="1:8" ht="28" x14ac:dyDescent="0.4">
      <c r="B8" s="88"/>
      <c r="C8" s="33">
        <v>2023</v>
      </c>
      <c r="D8" s="33" t="s">
        <v>3</v>
      </c>
      <c r="E8" s="33" t="s">
        <v>88</v>
      </c>
      <c r="F8" s="33">
        <v>2023</v>
      </c>
      <c r="G8" s="33" t="s">
        <v>3</v>
      </c>
      <c r="H8" s="33" t="s">
        <v>88</v>
      </c>
    </row>
    <row r="9" spans="1:8" x14ac:dyDescent="0.4">
      <c r="B9" s="117" t="s">
        <v>14</v>
      </c>
      <c r="C9" s="91">
        <v>130060</v>
      </c>
      <c r="D9" s="92">
        <v>-2.9779488556679497E-2</v>
      </c>
      <c r="E9" s="92">
        <v>5.834463799946886E-2</v>
      </c>
      <c r="F9" s="91">
        <v>380</v>
      </c>
      <c r="G9" s="92">
        <v>-3.553299492385787E-2</v>
      </c>
      <c r="H9" s="92">
        <v>0.10136036276340357</v>
      </c>
    </row>
    <row r="10" spans="1:8" x14ac:dyDescent="0.4">
      <c r="B10" s="117" t="s">
        <v>15</v>
      </c>
      <c r="C10" s="91">
        <v>1244451</v>
      </c>
      <c r="D10" s="92">
        <v>-3.2707360108198018E-2</v>
      </c>
      <c r="E10" s="92">
        <v>5.4686498894449889E-2</v>
      </c>
      <c r="F10" s="91">
        <v>4272</v>
      </c>
      <c r="G10" s="92">
        <v>-1.8156745575729716E-2</v>
      </c>
      <c r="H10" s="92">
        <v>9.6559830025767374E-2</v>
      </c>
    </row>
  </sheetData>
  <mergeCells count="2">
    <mergeCell ref="C7:E7"/>
    <mergeCell ref="F7:H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A828-4A63-4F89-85AD-BD0DC7D9FE35}">
  <dimension ref="A1:D13"/>
  <sheetViews>
    <sheetView workbookViewId="0"/>
  </sheetViews>
  <sheetFormatPr baseColWidth="10" defaultRowHeight="16" x14ac:dyDescent="0.45"/>
  <cols>
    <col min="1" max="16384" width="10.90625" style="12"/>
  </cols>
  <sheetData>
    <row r="1" spans="1:4" ht="17.5" x14ac:dyDescent="0.5">
      <c r="A1" s="2" t="s">
        <v>152</v>
      </c>
    </row>
    <row r="2" spans="1:4" ht="17.5" x14ac:dyDescent="0.5">
      <c r="A2" s="1"/>
    </row>
    <row r="3" spans="1:4" x14ac:dyDescent="0.45">
      <c r="A3" s="5" t="s">
        <v>153</v>
      </c>
    </row>
    <row r="4" spans="1:4" x14ac:dyDescent="0.45">
      <c r="A4" s="5" t="s">
        <v>157</v>
      </c>
    </row>
    <row r="7" spans="1:4" ht="64" x14ac:dyDescent="0.45">
      <c r="B7" s="118" t="s">
        <v>91</v>
      </c>
      <c r="C7" s="118" t="s">
        <v>155</v>
      </c>
      <c r="D7" s="118" t="s">
        <v>156</v>
      </c>
    </row>
    <row r="8" spans="1:4" x14ac:dyDescent="0.45">
      <c r="B8" s="119" t="s">
        <v>79</v>
      </c>
      <c r="C8" s="119">
        <v>329</v>
      </c>
      <c r="D8" s="120">
        <v>307204.46200607897</v>
      </c>
    </row>
    <row r="9" spans="1:4" x14ac:dyDescent="0.45">
      <c r="B9" s="119" t="s">
        <v>80</v>
      </c>
      <c r="C9" s="119">
        <v>358</v>
      </c>
      <c r="D9" s="120">
        <v>327235.427374302</v>
      </c>
    </row>
    <row r="10" spans="1:4" x14ac:dyDescent="0.45">
      <c r="B10" s="119" t="s">
        <v>81</v>
      </c>
      <c r="C10" s="119">
        <v>383</v>
      </c>
      <c r="D10" s="120">
        <v>334332.51436031301</v>
      </c>
    </row>
    <row r="11" spans="1:4" x14ac:dyDescent="0.45">
      <c r="B11" s="119" t="s">
        <v>82</v>
      </c>
      <c r="C11" s="119">
        <v>390</v>
      </c>
      <c r="D11" s="120">
        <v>344803.15897435899</v>
      </c>
    </row>
    <row r="12" spans="1:4" x14ac:dyDescent="0.45">
      <c r="B12" s="119" t="s">
        <v>102</v>
      </c>
      <c r="C12" s="119">
        <v>374</v>
      </c>
      <c r="D12" s="120">
        <v>348098.55882352899</v>
      </c>
    </row>
    <row r="13" spans="1:4" x14ac:dyDescent="0.45">
      <c r="B13" s="119" t="s">
        <v>103</v>
      </c>
      <c r="C13" s="119">
        <v>345</v>
      </c>
      <c r="D13" s="120">
        <v>344867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1475-D24D-4668-B932-38A54C59EA8C}">
  <dimension ref="A1:D78"/>
  <sheetViews>
    <sheetView workbookViewId="0"/>
  </sheetViews>
  <sheetFormatPr baseColWidth="10" defaultRowHeight="16" x14ac:dyDescent="0.45"/>
  <cols>
    <col min="1" max="16384" width="10.90625" style="9"/>
  </cols>
  <sheetData>
    <row r="1" spans="1:4" ht="17.5" x14ac:dyDescent="0.5">
      <c r="A1" s="2" t="s">
        <v>90</v>
      </c>
    </row>
    <row r="2" spans="1:4" ht="17.5" x14ac:dyDescent="0.5">
      <c r="A2" s="1"/>
    </row>
    <row r="3" spans="1:4" x14ac:dyDescent="0.45">
      <c r="A3" s="5" t="s">
        <v>153</v>
      </c>
    </row>
    <row r="4" spans="1:4" x14ac:dyDescent="0.45">
      <c r="A4" s="5" t="s">
        <v>157</v>
      </c>
    </row>
    <row r="6" spans="1:4" ht="48" x14ac:dyDescent="0.45">
      <c r="A6" s="49" t="s">
        <v>91</v>
      </c>
      <c r="B6" s="49" t="s">
        <v>92</v>
      </c>
      <c r="C6" s="49" t="s">
        <v>93</v>
      </c>
      <c r="D6" s="49" t="s">
        <v>94</v>
      </c>
    </row>
    <row r="7" spans="1:4" x14ac:dyDescent="0.45">
      <c r="A7" s="50" t="s">
        <v>79</v>
      </c>
      <c r="B7" s="51" t="s">
        <v>95</v>
      </c>
      <c r="C7" s="121">
        <v>492.29982999999999</v>
      </c>
      <c r="D7" s="121">
        <v>100</v>
      </c>
    </row>
    <row r="8" spans="1:4" x14ac:dyDescent="0.45">
      <c r="A8" s="50"/>
      <c r="B8" s="51" t="s">
        <v>96</v>
      </c>
      <c r="C8" s="121">
        <v>480.03332999999998</v>
      </c>
      <c r="D8" s="121">
        <v>93.135417998577594</v>
      </c>
    </row>
    <row r="9" spans="1:4" x14ac:dyDescent="0.45">
      <c r="A9" s="50"/>
      <c r="B9" s="51" t="s">
        <v>97</v>
      </c>
      <c r="C9" s="121">
        <v>475.74099999999999</v>
      </c>
      <c r="D9" s="121">
        <v>104.339426193623</v>
      </c>
    </row>
    <row r="10" spans="1:4" x14ac:dyDescent="0.45">
      <c r="A10" s="50"/>
      <c r="B10" s="51" t="s">
        <v>98</v>
      </c>
      <c r="C10" s="121">
        <v>431.99576000000002</v>
      </c>
      <c r="D10" s="121">
        <v>108.43146902139701</v>
      </c>
    </row>
    <row r="11" spans="1:4" x14ac:dyDescent="0.45">
      <c r="A11" s="50"/>
      <c r="B11" s="51" t="s">
        <v>97</v>
      </c>
      <c r="C11" s="121">
        <v>434.07915000000003</v>
      </c>
      <c r="D11" s="121">
        <v>113.470490942613</v>
      </c>
    </row>
    <row r="12" spans="1:4" x14ac:dyDescent="0.45">
      <c r="A12" s="50"/>
      <c r="B12" s="51" t="s">
        <v>95</v>
      </c>
      <c r="C12" s="121">
        <v>444.80801000000002</v>
      </c>
      <c r="D12" s="121">
        <v>103.181101193019</v>
      </c>
    </row>
    <row r="13" spans="1:4" x14ac:dyDescent="0.45">
      <c r="A13" s="50"/>
      <c r="B13" s="51" t="s">
        <v>95</v>
      </c>
      <c r="C13" s="121">
        <v>473.25547999999998</v>
      </c>
      <c r="D13" s="121">
        <v>93.8932063262356</v>
      </c>
    </row>
    <row r="14" spans="1:4" x14ac:dyDescent="0.45">
      <c r="A14" s="50"/>
      <c r="B14" s="51" t="s">
        <v>98</v>
      </c>
      <c r="C14" s="121">
        <v>482.71724</v>
      </c>
      <c r="D14" s="121">
        <v>88.528162071929998</v>
      </c>
    </row>
    <row r="15" spans="1:4" x14ac:dyDescent="0.45">
      <c r="A15" s="50"/>
      <c r="B15" s="51" t="s">
        <v>16</v>
      </c>
      <c r="C15" s="121">
        <v>499.97431999999998</v>
      </c>
      <c r="D15" s="121">
        <v>83.409263795258198</v>
      </c>
    </row>
    <row r="16" spans="1:4" x14ac:dyDescent="0.45">
      <c r="A16" s="50"/>
      <c r="B16" s="51" t="s">
        <v>99</v>
      </c>
      <c r="C16" s="121">
        <v>502.27008999999998</v>
      </c>
      <c r="D16" s="121">
        <v>93.433098249213501</v>
      </c>
    </row>
    <row r="17" spans="1:4" x14ac:dyDescent="0.45">
      <c r="A17" s="50"/>
      <c r="B17" s="51" t="s">
        <v>100</v>
      </c>
      <c r="C17" s="121">
        <v>504.07501000000002</v>
      </c>
      <c r="D17" s="121">
        <v>96.873838843737303</v>
      </c>
    </row>
    <row r="18" spans="1:4" x14ac:dyDescent="0.45">
      <c r="A18" s="50"/>
      <c r="B18" s="51" t="s">
        <v>101</v>
      </c>
      <c r="C18" s="121">
        <v>496.75166000000002</v>
      </c>
      <c r="D18" s="121">
        <v>112.38222568429001</v>
      </c>
    </row>
    <row r="19" spans="1:4" x14ac:dyDescent="0.45">
      <c r="A19" s="50" t="s">
        <v>80</v>
      </c>
      <c r="B19" s="51" t="s">
        <v>95</v>
      </c>
      <c r="C19" s="121">
        <v>493.53892999999999</v>
      </c>
      <c r="D19" s="121">
        <v>118.413574030875</v>
      </c>
    </row>
    <row r="20" spans="1:4" x14ac:dyDescent="0.45">
      <c r="A20" s="50"/>
      <c r="B20" s="51" t="s">
        <v>96</v>
      </c>
      <c r="C20" s="121">
        <v>481.30966999999998</v>
      </c>
      <c r="D20" s="121">
        <v>113.93610245103</v>
      </c>
    </row>
    <row r="21" spans="1:4" x14ac:dyDescent="0.45">
      <c r="A21" s="50"/>
      <c r="B21" s="51" t="s">
        <v>97</v>
      </c>
      <c r="C21" s="121">
        <v>479.60719999999998</v>
      </c>
      <c r="D21" s="121">
        <v>125.466215471713</v>
      </c>
    </row>
    <row r="22" spans="1:4" x14ac:dyDescent="0.45">
      <c r="A22" s="50"/>
      <c r="B22" s="51" t="s">
        <v>98</v>
      </c>
      <c r="C22" s="121">
        <v>425.92849000000001</v>
      </c>
      <c r="D22" s="121">
        <v>129.97732044171201</v>
      </c>
    </row>
    <row r="23" spans="1:4" x14ac:dyDescent="0.45">
      <c r="A23" s="50"/>
      <c r="B23" s="51" t="s">
        <v>97</v>
      </c>
      <c r="C23" s="121">
        <v>425.66109999999998</v>
      </c>
      <c r="D23" s="121">
        <v>131.69209303038099</v>
      </c>
    </row>
    <row r="24" spans="1:4" x14ac:dyDescent="0.45">
      <c r="A24" s="50"/>
      <c r="B24" s="51" t="s">
        <v>95</v>
      </c>
      <c r="C24" s="121">
        <v>436.48797999999999</v>
      </c>
      <c r="D24" s="121">
        <v>117.23493229424101</v>
      </c>
    </row>
    <row r="25" spans="1:4" x14ac:dyDescent="0.45">
      <c r="A25" s="50"/>
      <c r="B25" s="51" t="s">
        <v>95</v>
      </c>
      <c r="C25" s="121">
        <v>477.67667</v>
      </c>
      <c r="D25" s="121">
        <v>111.80227950478501</v>
      </c>
    </row>
    <row r="26" spans="1:4" x14ac:dyDescent="0.45">
      <c r="A26" s="50"/>
      <c r="B26" s="51" t="s">
        <v>98</v>
      </c>
      <c r="C26" s="121">
        <v>475.03701999999998</v>
      </c>
      <c r="D26" s="121">
        <v>98.459734503627601</v>
      </c>
    </row>
    <row r="27" spans="1:4" x14ac:dyDescent="0.45">
      <c r="A27" s="50"/>
      <c r="B27" s="51" t="s">
        <v>16</v>
      </c>
      <c r="C27" s="121">
        <v>497.26098999999999</v>
      </c>
      <c r="D27" s="121">
        <v>96.180595042315701</v>
      </c>
    </row>
    <row r="28" spans="1:4" x14ac:dyDescent="0.45">
      <c r="A28" s="50"/>
      <c r="B28" s="51" t="s">
        <v>99</v>
      </c>
      <c r="C28" s="121">
        <v>508.91748999999999</v>
      </c>
      <c r="D28" s="121">
        <v>104.443237172556</v>
      </c>
    </row>
    <row r="29" spans="1:4" x14ac:dyDescent="0.45">
      <c r="A29" s="50"/>
      <c r="B29" s="51" t="s">
        <v>100</v>
      </c>
      <c r="C29" s="121">
        <v>501.99903</v>
      </c>
      <c r="D29" s="121">
        <v>111.087917611157</v>
      </c>
    </row>
    <row r="30" spans="1:4" x14ac:dyDescent="0.45">
      <c r="A30" s="50"/>
      <c r="B30" s="51" t="s">
        <v>101</v>
      </c>
      <c r="C30" s="121">
        <v>497.85230999999999</v>
      </c>
      <c r="D30" s="121">
        <v>121.881042210847</v>
      </c>
    </row>
    <row r="31" spans="1:4" x14ac:dyDescent="0.45">
      <c r="A31" s="50" t="s">
        <v>81</v>
      </c>
      <c r="B31" s="51" t="s">
        <v>95</v>
      </c>
      <c r="C31" s="121">
        <v>494.98250999999999</v>
      </c>
      <c r="D31" s="121">
        <v>127.682083148953</v>
      </c>
    </row>
    <row r="32" spans="1:4" x14ac:dyDescent="0.45">
      <c r="A32" s="50"/>
      <c r="B32" s="51" t="s">
        <v>96</v>
      </c>
      <c r="C32" s="121">
        <v>480.55770000000001</v>
      </c>
      <c r="D32" s="121">
        <v>118.082095404988</v>
      </c>
    </row>
    <row r="33" spans="1:4" x14ac:dyDescent="0.45">
      <c r="A33" s="50"/>
      <c r="B33" s="51" t="s">
        <v>97</v>
      </c>
      <c r="C33" s="121">
        <v>473.54327000000001</v>
      </c>
      <c r="D33" s="121">
        <v>132.84155597443399</v>
      </c>
    </row>
    <row r="34" spans="1:4" x14ac:dyDescent="0.45">
      <c r="A34" s="50"/>
      <c r="B34" s="51" t="s">
        <v>98</v>
      </c>
      <c r="C34" s="121">
        <v>423.59474</v>
      </c>
      <c r="D34" s="121">
        <v>139.58911640464501</v>
      </c>
    </row>
    <row r="35" spans="1:4" x14ac:dyDescent="0.45">
      <c r="A35" s="50"/>
      <c r="B35" s="51" t="s">
        <v>97</v>
      </c>
      <c r="C35" s="121">
        <v>420.58</v>
      </c>
      <c r="D35" s="121">
        <v>149.204247423434</v>
      </c>
    </row>
    <row r="36" spans="1:4" x14ac:dyDescent="0.45">
      <c r="A36" s="50"/>
      <c r="B36" s="51" t="s">
        <v>95</v>
      </c>
      <c r="C36" s="121">
        <v>426.72908000000001</v>
      </c>
      <c r="D36" s="121">
        <v>134.02306138093701</v>
      </c>
    </row>
    <row r="37" spans="1:4" x14ac:dyDescent="0.45">
      <c r="A37" s="50"/>
      <c r="B37" s="51" t="s">
        <v>95</v>
      </c>
      <c r="C37" s="121">
        <v>475.26654000000002</v>
      </c>
      <c r="D37" s="121">
        <v>122.961553169688</v>
      </c>
    </row>
    <row r="38" spans="1:4" x14ac:dyDescent="0.45">
      <c r="A38" s="50"/>
      <c r="B38" s="51" t="s">
        <v>98</v>
      </c>
      <c r="C38" s="121">
        <v>480.52787000000001</v>
      </c>
      <c r="D38" s="121">
        <v>116.389784358588</v>
      </c>
    </row>
    <row r="39" spans="1:4" x14ac:dyDescent="0.45">
      <c r="A39" s="50"/>
      <c r="B39" s="51" t="s">
        <v>16</v>
      </c>
      <c r="C39" s="121">
        <v>494.51076</v>
      </c>
      <c r="D39" s="121">
        <v>109.372449728158</v>
      </c>
    </row>
    <row r="40" spans="1:4" x14ac:dyDescent="0.45">
      <c r="A40" s="50"/>
      <c r="B40" s="51" t="s">
        <v>99</v>
      </c>
      <c r="C40" s="121">
        <v>497.37290000000002</v>
      </c>
      <c r="D40" s="121">
        <v>115.061006185173</v>
      </c>
    </row>
    <row r="41" spans="1:4" x14ac:dyDescent="0.45">
      <c r="A41" s="50"/>
      <c r="B41" s="51" t="s">
        <v>100</v>
      </c>
      <c r="C41" s="121">
        <v>495.88909999999998</v>
      </c>
      <c r="D41" s="121">
        <v>113.97846826659</v>
      </c>
    </row>
    <row r="42" spans="1:4" x14ac:dyDescent="0.45">
      <c r="A42" s="50"/>
      <c r="B42" s="51" t="s">
        <v>101</v>
      </c>
      <c r="C42" s="121">
        <v>487.12625000000003</v>
      </c>
      <c r="D42" s="121">
        <v>129.83134398626399</v>
      </c>
    </row>
    <row r="43" spans="1:4" x14ac:dyDescent="0.45">
      <c r="A43" s="50" t="s">
        <v>82</v>
      </c>
      <c r="B43" s="51" t="s">
        <v>95</v>
      </c>
      <c r="C43" s="121">
        <v>478.64782000000002</v>
      </c>
      <c r="D43" s="121">
        <v>133.38145791436401</v>
      </c>
    </row>
    <row r="44" spans="1:4" x14ac:dyDescent="0.45">
      <c r="A44" s="50"/>
      <c r="B44" s="51" t="s">
        <v>96</v>
      </c>
      <c r="C44" s="121">
        <v>473.51742999999999</v>
      </c>
      <c r="D44" s="121">
        <v>121.80444198799999</v>
      </c>
    </row>
    <row r="45" spans="1:4" x14ac:dyDescent="0.45">
      <c r="A45" s="50"/>
      <c r="B45" s="51" t="s">
        <v>97</v>
      </c>
      <c r="C45" s="121">
        <v>466.50022999999999</v>
      </c>
      <c r="D45" s="121">
        <v>140.493588266731</v>
      </c>
    </row>
    <row r="46" spans="1:4" x14ac:dyDescent="0.45">
      <c r="A46" s="50"/>
      <c r="B46" s="51" t="s">
        <v>98</v>
      </c>
      <c r="C46" s="121">
        <v>415.95371999999998</v>
      </c>
      <c r="D46" s="121">
        <v>144.15128426165899</v>
      </c>
    </row>
    <row r="47" spans="1:4" x14ac:dyDescent="0.45">
      <c r="A47" s="50"/>
      <c r="B47" s="51" t="s">
        <v>97</v>
      </c>
      <c r="C47" s="121">
        <v>415.13182999999998</v>
      </c>
      <c r="D47" s="121">
        <v>157.83352178952299</v>
      </c>
    </row>
    <row r="48" spans="1:4" x14ac:dyDescent="0.45">
      <c r="A48" s="50"/>
      <c r="B48" s="51" t="s">
        <v>95</v>
      </c>
      <c r="C48" s="121">
        <v>425.60332</v>
      </c>
      <c r="D48" s="121">
        <v>135.16501750315101</v>
      </c>
    </row>
    <row r="49" spans="1:4" x14ac:dyDescent="0.45">
      <c r="A49" s="50"/>
      <c r="B49" s="51" t="s">
        <v>95</v>
      </c>
      <c r="C49" s="121">
        <v>477.04973999999999</v>
      </c>
      <c r="D49" s="121">
        <v>127.099744685565</v>
      </c>
    </row>
    <row r="50" spans="1:4" x14ac:dyDescent="0.45">
      <c r="A50" s="50"/>
      <c r="B50" s="51" t="s">
        <v>98</v>
      </c>
      <c r="C50" s="121">
        <v>488.61687999999998</v>
      </c>
      <c r="D50" s="121">
        <v>112.893490925525</v>
      </c>
    </row>
    <row r="51" spans="1:4" x14ac:dyDescent="0.45">
      <c r="A51" s="50"/>
      <c r="B51" s="51" t="s">
        <v>16</v>
      </c>
      <c r="C51" s="121">
        <v>507.20792</v>
      </c>
      <c r="D51" s="121">
        <v>113.83420058534401</v>
      </c>
    </row>
    <row r="52" spans="1:4" x14ac:dyDescent="0.45">
      <c r="A52" s="50"/>
      <c r="B52" s="51" t="s">
        <v>99</v>
      </c>
      <c r="C52" s="121">
        <v>517.31181000000004</v>
      </c>
      <c r="D52" s="121">
        <v>131.540012126405</v>
      </c>
    </row>
    <row r="53" spans="1:4" x14ac:dyDescent="0.45">
      <c r="A53" s="50"/>
      <c r="B53" s="51" t="s">
        <v>100</v>
      </c>
      <c r="C53" s="121">
        <v>515.66305</v>
      </c>
      <c r="D53" s="121">
        <v>130.73875022611799</v>
      </c>
    </row>
    <row r="54" spans="1:4" x14ac:dyDescent="0.45">
      <c r="A54" s="50"/>
      <c r="B54" s="51" t="s">
        <v>101</v>
      </c>
      <c r="C54" s="121">
        <v>515.81890999999996</v>
      </c>
      <c r="D54" s="121">
        <v>135.78441868974701</v>
      </c>
    </row>
    <row r="55" spans="1:4" x14ac:dyDescent="0.45">
      <c r="A55" s="50" t="s">
        <v>102</v>
      </c>
      <c r="B55" s="51" t="s">
        <v>95</v>
      </c>
      <c r="C55" s="121">
        <v>510.35696999999999</v>
      </c>
      <c r="D55" s="121">
        <v>144.99759887763</v>
      </c>
    </row>
    <row r="56" spans="1:4" x14ac:dyDescent="0.45">
      <c r="A56" s="50"/>
      <c r="B56" s="51" t="s">
        <v>96</v>
      </c>
      <c r="C56" s="121">
        <v>507.40348999999998</v>
      </c>
      <c r="D56" s="121">
        <v>129.85754126247801</v>
      </c>
    </row>
    <row r="57" spans="1:4" x14ac:dyDescent="0.45">
      <c r="A57" s="50"/>
      <c r="B57" s="51" t="s">
        <v>97</v>
      </c>
      <c r="C57" s="121">
        <v>496.74232000000001</v>
      </c>
      <c r="D57" s="121">
        <v>140.370662586035</v>
      </c>
    </row>
    <row r="58" spans="1:4" x14ac:dyDescent="0.45">
      <c r="A58" s="50"/>
      <c r="B58" s="51" t="s">
        <v>98</v>
      </c>
      <c r="C58" s="121">
        <v>449.28318999999999</v>
      </c>
      <c r="D58" s="121">
        <v>144.89970379283099</v>
      </c>
    </row>
    <row r="59" spans="1:4" x14ac:dyDescent="0.45">
      <c r="A59" s="50"/>
      <c r="B59" s="51" t="s">
        <v>97</v>
      </c>
      <c r="C59" s="121">
        <v>443.66525999999999</v>
      </c>
      <c r="D59" s="121">
        <v>151.09920730554001</v>
      </c>
    </row>
    <row r="60" spans="1:4" x14ac:dyDescent="0.45">
      <c r="A60" s="50"/>
      <c r="B60" s="51" t="s">
        <v>95</v>
      </c>
      <c r="C60" s="121">
        <v>451.45641999999998</v>
      </c>
      <c r="D60" s="121">
        <v>125.899760948381</v>
      </c>
    </row>
    <row r="61" spans="1:4" x14ac:dyDescent="0.45">
      <c r="A61" s="50"/>
      <c r="B61" s="51" t="s">
        <v>95</v>
      </c>
      <c r="C61" s="121">
        <v>498.71674000000002</v>
      </c>
      <c r="D61" s="121">
        <v>116.311227883895</v>
      </c>
    </row>
    <row r="62" spans="1:4" x14ac:dyDescent="0.45">
      <c r="A62" s="50"/>
      <c r="B62" s="51" t="s">
        <v>98</v>
      </c>
      <c r="C62" s="121">
        <v>512.31910000000005</v>
      </c>
      <c r="D62" s="121">
        <v>115.73728009107199</v>
      </c>
    </row>
    <row r="63" spans="1:4" x14ac:dyDescent="0.45">
      <c r="A63" s="50"/>
      <c r="B63" s="51" t="s">
        <v>16</v>
      </c>
      <c r="C63" s="121">
        <v>519.81948</v>
      </c>
      <c r="D63" s="121">
        <v>109.66977643930301</v>
      </c>
    </row>
    <row r="64" spans="1:4" x14ac:dyDescent="0.45">
      <c r="A64" s="50"/>
      <c r="B64" s="51" t="s">
        <v>99</v>
      </c>
      <c r="C64" s="121">
        <v>523.79912999999999</v>
      </c>
      <c r="D64" s="121">
        <v>114.434216023235</v>
      </c>
    </row>
    <row r="65" spans="1:4" x14ac:dyDescent="0.45">
      <c r="A65" s="50"/>
      <c r="B65" s="51" t="s">
        <v>100</v>
      </c>
      <c r="C65" s="121">
        <v>532.32407999999998</v>
      </c>
      <c r="D65" s="121">
        <v>113.747359501934</v>
      </c>
    </row>
    <row r="66" spans="1:4" x14ac:dyDescent="0.45">
      <c r="A66" s="50"/>
      <c r="B66" s="51" t="s">
        <v>101</v>
      </c>
      <c r="C66" s="121">
        <v>531.10316</v>
      </c>
      <c r="D66" s="121">
        <v>127.205782963286</v>
      </c>
    </row>
    <row r="67" spans="1:4" x14ac:dyDescent="0.45">
      <c r="A67" s="50" t="s">
        <v>103</v>
      </c>
      <c r="B67" s="51" t="s">
        <v>95</v>
      </c>
      <c r="C67" s="121">
        <v>513.54771000000005</v>
      </c>
      <c r="D67" s="121">
        <v>128.51096826806301</v>
      </c>
    </row>
    <row r="68" spans="1:4" x14ac:dyDescent="0.45">
      <c r="A68" s="50"/>
      <c r="B68" s="51" t="s">
        <v>96</v>
      </c>
      <c r="C68" s="121">
        <v>503.74871999999999</v>
      </c>
      <c r="D68" s="121">
        <v>127.737459217747</v>
      </c>
    </row>
    <row r="69" spans="1:4" x14ac:dyDescent="0.45">
      <c r="A69" s="50"/>
      <c r="B69" s="51" t="s">
        <v>97</v>
      </c>
      <c r="C69" s="121">
        <v>494.83519999999999</v>
      </c>
      <c r="D69" s="121">
        <v>134.22250479193301</v>
      </c>
    </row>
    <row r="70" spans="1:4" x14ac:dyDescent="0.45">
      <c r="A70" s="50"/>
      <c r="B70" s="51" t="s">
        <v>98</v>
      </c>
      <c r="C70" s="121">
        <v>451.36574000000002</v>
      </c>
      <c r="D70" s="121">
        <v>134.48724694674499</v>
      </c>
    </row>
    <row r="71" spans="1:4" x14ac:dyDescent="0.45">
      <c r="A71" s="50"/>
      <c r="B71" s="51" t="s">
        <v>97</v>
      </c>
      <c r="C71" s="121">
        <v>444.97215999999997</v>
      </c>
      <c r="D71" s="121">
        <v>135.75072637634401</v>
      </c>
    </row>
    <row r="72" spans="1:4" x14ac:dyDescent="0.45">
      <c r="A72" s="50"/>
      <c r="B72" s="51" t="s">
        <v>95</v>
      </c>
      <c r="C72" s="121">
        <v>451.68104</v>
      </c>
      <c r="D72" s="121">
        <v>117.66299790881401</v>
      </c>
    </row>
    <row r="73" spans="1:4" x14ac:dyDescent="0.45">
      <c r="A73" s="50"/>
      <c r="B73" s="51" t="s">
        <v>95</v>
      </c>
      <c r="C73" s="121">
        <v>497.08402999999998</v>
      </c>
      <c r="D73" s="121">
        <v>112.037182926635</v>
      </c>
    </row>
    <row r="74" spans="1:4" x14ac:dyDescent="0.45">
      <c r="A74" s="50"/>
      <c r="B74" s="51" t="s">
        <v>98</v>
      </c>
      <c r="C74" s="121">
        <v>505.83031</v>
      </c>
      <c r="D74" s="121">
        <v>109.708371166969</v>
      </c>
    </row>
    <row r="75" spans="1:4" x14ac:dyDescent="0.45">
      <c r="A75" s="50"/>
      <c r="B75" s="51" t="s">
        <v>16</v>
      </c>
      <c r="C75" s="121">
        <v>525.48551999999995</v>
      </c>
      <c r="D75" s="121">
        <v>95.567062611254499</v>
      </c>
    </row>
    <row r="76" spans="1:4" x14ac:dyDescent="0.45">
      <c r="A76" s="50"/>
      <c r="B76" s="51" t="s">
        <v>99</v>
      </c>
      <c r="C76" s="121">
        <v>530.30880999999999</v>
      </c>
      <c r="D76" s="121">
        <v>100.93294357568701</v>
      </c>
    </row>
    <row r="77" spans="1:4" x14ac:dyDescent="0.45">
      <c r="A77" s="50"/>
      <c r="B77" s="51" t="s">
        <v>100</v>
      </c>
      <c r="C77" s="121">
        <v>534.20336999999995</v>
      </c>
      <c r="D77" s="121">
        <v>98.840496534429107</v>
      </c>
    </row>
    <row r="78" spans="1:4" x14ac:dyDescent="0.45">
      <c r="A78" s="50"/>
      <c r="B78" s="51" t="s">
        <v>101</v>
      </c>
      <c r="C78" s="121">
        <v>532.47179000000006</v>
      </c>
      <c r="D78" s="121">
        <v>106.669227863861</v>
      </c>
    </row>
  </sheetData>
  <mergeCells count="6">
    <mergeCell ref="A67:A78"/>
    <mergeCell ref="A7:A18"/>
    <mergeCell ref="A19:A30"/>
    <mergeCell ref="A31:A42"/>
    <mergeCell ref="A43:A54"/>
    <mergeCell ref="A55:A6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F7BB-CED7-4A74-8101-73D2047DB043}">
  <dimension ref="A1:H10"/>
  <sheetViews>
    <sheetView workbookViewId="0"/>
  </sheetViews>
  <sheetFormatPr baseColWidth="10" defaultColWidth="8.7265625" defaultRowHeight="16" x14ac:dyDescent="0.45"/>
  <cols>
    <col min="1" max="1" width="8.7265625" style="10"/>
    <col min="2" max="2" width="37" style="10" bestFit="1" customWidth="1"/>
    <col min="3" max="7" width="12.453125" style="10" bestFit="1" customWidth="1"/>
    <col min="8" max="16384" width="8.7265625" style="10"/>
  </cols>
  <sheetData>
    <row r="1" spans="1:8" s="13" customFormat="1" ht="17.5" x14ac:dyDescent="0.5">
      <c r="A1" s="2" t="s">
        <v>158</v>
      </c>
    </row>
    <row r="3" spans="1:8" x14ac:dyDescent="0.45">
      <c r="A3" s="5" t="s">
        <v>153</v>
      </c>
    </row>
    <row r="4" spans="1:8" x14ac:dyDescent="0.45">
      <c r="A4" s="5" t="s">
        <v>157</v>
      </c>
    </row>
    <row r="6" spans="1:8" x14ac:dyDescent="0.45">
      <c r="B6" s="122" t="s">
        <v>159</v>
      </c>
      <c r="C6" s="122" t="s">
        <v>79</v>
      </c>
      <c r="D6" s="122" t="s">
        <v>80</v>
      </c>
      <c r="E6" s="122" t="s">
        <v>81</v>
      </c>
      <c r="F6" s="122" t="s">
        <v>82</v>
      </c>
      <c r="G6" s="122" t="s">
        <v>102</v>
      </c>
      <c r="H6" s="122" t="s">
        <v>103</v>
      </c>
    </row>
    <row r="7" spans="1:8" x14ac:dyDescent="0.45">
      <c r="B7" s="123" t="s">
        <v>160</v>
      </c>
      <c r="C7" s="124">
        <v>853.16099999999994</v>
      </c>
      <c r="D7" s="124">
        <v>1093.2360000000001</v>
      </c>
      <c r="E7" s="124">
        <v>1145.6949999999999</v>
      </c>
      <c r="F7" s="124">
        <v>836.36199999999997</v>
      </c>
      <c r="G7" s="124">
        <v>718.21199999999999</v>
      </c>
      <c r="H7" s="124">
        <v>709.50300000000004</v>
      </c>
    </row>
    <row r="8" spans="1:8" x14ac:dyDescent="0.45">
      <c r="B8" s="123" t="s">
        <v>161</v>
      </c>
      <c r="C8" s="124">
        <v>274.77</v>
      </c>
      <c r="D8" s="124">
        <v>297.423</v>
      </c>
      <c r="E8" s="124">
        <v>283.53500000000003</v>
      </c>
      <c r="F8" s="124">
        <v>229.892</v>
      </c>
      <c r="G8" s="124">
        <v>52.81</v>
      </c>
      <c r="H8" s="124">
        <v>35.045999999999999</v>
      </c>
    </row>
    <row r="9" spans="1:8" x14ac:dyDescent="0.45">
      <c r="B9" s="123" t="s">
        <v>47</v>
      </c>
      <c r="C9" s="124">
        <v>217.57499999999999</v>
      </c>
      <c r="D9" s="124">
        <v>194.011</v>
      </c>
      <c r="E9" s="124">
        <v>199.29400000000001</v>
      </c>
      <c r="F9" s="124">
        <v>187.589</v>
      </c>
      <c r="G9" s="124">
        <v>32.456000000000003</v>
      </c>
      <c r="H9" s="124">
        <v>23.274000000000001</v>
      </c>
    </row>
    <row r="10" spans="1:8" x14ac:dyDescent="0.45">
      <c r="B10" s="123" t="s">
        <v>162</v>
      </c>
      <c r="C10" s="124">
        <v>6050.8230000000003</v>
      </c>
      <c r="D10" s="124">
        <v>5447.7030000000004</v>
      </c>
      <c r="E10" s="124">
        <v>5090.7240000000002</v>
      </c>
      <c r="F10" s="124">
        <v>4833.8590000000004</v>
      </c>
      <c r="G10" s="124">
        <v>3066.0619999999999</v>
      </c>
      <c r="H10" s="124">
        <v>2796.0419999999999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D8ED-B906-4E72-AE5C-7E41F9CDE703}">
  <dimension ref="A1:E17"/>
  <sheetViews>
    <sheetView workbookViewId="0"/>
  </sheetViews>
  <sheetFormatPr baseColWidth="10" defaultRowHeight="14" x14ac:dyDescent="0.4"/>
  <cols>
    <col min="1" max="16384" width="10.90625" style="5"/>
  </cols>
  <sheetData>
    <row r="1" spans="1:5" ht="17.5" x14ac:dyDescent="0.5">
      <c r="A1" s="2" t="s">
        <v>182</v>
      </c>
    </row>
    <row r="3" spans="1:5" x14ac:dyDescent="0.4">
      <c r="A3" s="5" t="s">
        <v>183</v>
      </c>
    </row>
    <row r="4" spans="1:5" x14ac:dyDescent="0.4">
      <c r="A4" s="5" t="s">
        <v>184</v>
      </c>
    </row>
    <row r="7" spans="1:5" ht="42" x14ac:dyDescent="0.4">
      <c r="C7" s="28" t="s">
        <v>19</v>
      </c>
      <c r="D7" s="28" t="s">
        <v>180</v>
      </c>
      <c r="E7" s="28" t="s">
        <v>181</v>
      </c>
    </row>
    <row r="8" spans="1:5" x14ac:dyDescent="0.4">
      <c r="C8" s="29">
        <v>2024</v>
      </c>
      <c r="D8" s="26">
        <v>287494</v>
      </c>
      <c r="E8" s="27">
        <v>57.974188344424299</v>
      </c>
    </row>
    <row r="9" spans="1:5" x14ac:dyDescent="0.4">
      <c r="C9" s="29">
        <v>2023</v>
      </c>
      <c r="D9" s="26">
        <v>293763</v>
      </c>
      <c r="E9" s="27">
        <v>57.702416028285199</v>
      </c>
    </row>
    <row r="10" spans="1:5" x14ac:dyDescent="0.4">
      <c r="C10" s="29">
        <v>2022</v>
      </c>
      <c r="D10" s="26">
        <v>300485</v>
      </c>
      <c r="E10" s="27">
        <v>57.267962645321099</v>
      </c>
    </row>
    <row r="11" spans="1:5" x14ac:dyDescent="0.4">
      <c r="C11" s="29">
        <v>2021</v>
      </c>
      <c r="D11" s="26">
        <v>304646</v>
      </c>
      <c r="E11" s="27">
        <v>56.021699154100801</v>
      </c>
    </row>
    <row r="12" spans="1:5" x14ac:dyDescent="0.4">
      <c r="C12" s="29">
        <v>2020</v>
      </c>
      <c r="D12" s="26">
        <v>311459</v>
      </c>
      <c r="E12" s="27">
        <v>55.449350186932499</v>
      </c>
    </row>
    <row r="13" spans="1:5" x14ac:dyDescent="0.4">
      <c r="C13" s="29">
        <v>2019</v>
      </c>
      <c r="D13" s="26">
        <v>314048</v>
      </c>
      <c r="E13" s="27">
        <v>53.756932557343397</v>
      </c>
    </row>
    <row r="14" spans="1:5" x14ac:dyDescent="0.4">
      <c r="C14" s="29">
        <v>2018</v>
      </c>
      <c r="D14" s="26">
        <v>316311</v>
      </c>
      <c r="E14" s="27">
        <v>52.300099206349202</v>
      </c>
    </row>
    <row r="15" spans="1:5" x14ac:dyDescent="0.4">
      <c r="C15" s="29">
        <v>2017</v>
      </c>
      <c r="D15" s="26">
        <v>321642</v>
      </c>
      <c r="E15" s="27">
        <v>50.7882520132639</v>
      </c>
    </row>
    <row r="16" spans="1:5" x14ac:dyDescent="0.4">
      <c r="C16" s="29">
        <v>2016</v>
      </c>
      <c r="D16" s="26">
        <v>325202</v>
      </c>
      <c r="E16" s="27">
        <v>49.938882063882097</v>
      </c>
    </row>
    <row r="17" spans="3:5" x14ac:dyDescent="0.4">
      <c r="C17" s="29">
        <v>2015</v>
      </c>
      <c r="D17" s="26">
        <v>328541</v>
      </c>
      <c r="E17" s="27">
        <v>49.160706269639398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/>
  </sheetViews>
  <sheetFormatPr baseColWidth="10" defaultRowHeight="14" x14ac:dyDescent="0.4"/>
  <cols>
    <col min="1" max="1" width="10.90625" style="5"/>
    <col min="2" max="2" width="19.54296875" style="5" customWidth="1"/>
    <col min="3" max="3" width="12.54296875" style="5" customWidth="1"/>
    <col min="4" max="4" width="11" style="5" bestFit="1" customWidth="1"/>
    <col min="5" max="5" width="14.1796875" style="5" bestFit="1" customWidth="1"/>
    <col min="6" max="6" width="11.08984375" style="5" bestFit="1" customWidth="1"/>
    <col min="7" max="7" width="11" style="5" bestFit="1" customWidth="1"/>
    <col min="8" max="8" width="14.6328125" style="5" customWidth="1"/>
    <col min="9" max="16384" width="10.90625" style="5"/>
  </cols>
  <sheetData>
    <row r="1" spans="1:8" s="4" customFormat="1" ht="17.5" x14ac:dyDescent="0.5">
      <c r="A1" s="2" t="s">
        <v>105</v>
      </c>
    </row>
    <row r="3" spans="1:8" x14ac:dyDescent="0.4">
      <c r="A3" s="5" t="s">
        <v>1</v>
      </c>
    </row>
    <row r="4" spans="1:8" x14ac:dyDescent="0.4">
      <c r="A4" s="5" t="s">
        <v>104</v>
      </c>
    </row>
    <row r="6" spans="1:8" ht="43.5" customHeight="1" x14ac:dyDescent="0.4">
      <c r="B6" s="44"/>
      <c r="C6" s="32" t="s">
        <v>71</v>
      </c>
      <c r="D6" s="32"/>
      <c r="E6" s="32"/>
      <c r="F6" s="32" t="s">
        <v>2</v>
      </c>
      <c r="G6" s="32"/>
      <c r="H6" s="32"/>
    </row>
    <row r="7" spans="1:8" ht="56" x14ac:dyDescent="0.4">
      <c r="B7" s="45"/>
      <c r="C7" s="33">
        <v>2023</v>
      </c>
      <c r="D7" s="33" t="s">
        <v>3</v>
      </c>
      <c r="E7" s="33" t="s">
        <v>17</v>
      </c>
      <c r="F7" s="33">
        <v>2023</v>
      </c>
      <c r="G7" s="33" t="s">
        <v>3</v>
      </c>
      <c r="H7" s="33" t="s">
        <v>18</v>
      </c>
    </row>
    <row r="8" spans="1:8" x14ac:dyDescent="0.4">
      <c r="B8" s="34" t="s">
        <v>4</v>
      </c>
      <c r="C8" s="35">
        <v>254949.73300000001</v>
      </c>
      <c r="D8" s="36">
        <v>-1.6E-2</v>
      </c>
      <c r="E8" s="35">
        <v>254370.00360000003</v>
      </c>
      <c r="F8" s="35">
        <v>481</v>
      </c>
      <c r="G8" s="36">
        <v>-4.37375745526839E-2</v>
      </c>
      <c r="H8" s="36">
        <v>-3.8063407397648463E-2</v>
      </c>
    </row>
    <row r="9" spans="1:8" x14ac:dyDescent="0.4">
      <c r="B9" s="34" t="s">
        <v>5</v>
      </c>
      <c r="C9" s="35">
        <v>57201.745000000003</v>
      </c>
      <c r="D9" s="36">
        <v>-7.2000000000000008E-2</v>
      </c>
      <c r="E9" s="35">
        <v>61519.236199999999</v>
      </c>
      <c r="F9" s="35">
        <v>95</v>
      </c>
      <c r="G9" s="36">
        <v>-2.0618556701030927E-2</v>
      </c>
      <c r="H9" s="36">
        <v>-5.034972406061855E-2</v>
      </c>
    </row>
    <row r="10" spans="1:8" x14ac:dyDescent="0.4">
      <c r="B10" s="34" t="s">
        <v>6</v>
      </c>
      <c r="C10" s="35" t="s">
        <v>16</v>
      </c>
      <c r="D10" s="36" t="s">
        <v>16</v>
      </c>
      <c r="E10" s="35" t="s">
        <v>16</v>
      </c>
      <c r="F10" s="35" t="s">
        <v>16</v>
      </c>
      <c r="G10" s="36" t="s">
        <v>16</v>
      </c>
      <c r="H10" s="36" t="s">
        <v>16</v>
      </c>
    </row>
    <row r="11" spans="1:8" x14ac:dyDescent="0.4">
      <c r="B11" s="34" t="s">
        <v>7</v>
      </c>
      <c r="C11" s="35">
        <v>257032.47</v>
      </c>
      <c r="D11" s="36">
        <v>-2.8999999999999998E-2</v>
      </c>
      <c r="E11" s="35">
        <v>261520.8812</v>
      </c>
      <c r="F11" s="35">
        <v>395</v>
      </c>
      <c r="G11" s="36">
        <v>-2.7093596059113302E-2</v>
      </c>
      <c r="H11" s="36">
        <v>-3.9427845468127276E-2</v>
      </c>
    </row>
    <row r="12" spans="1:8" x14ac:dyDescent="0.4">
      <c r="B12" s="34" t="s">
        <v>8</v>
      </c>
      <c r="C12" s="35">
        <v>245141.49799999999</v>
      </c>
      <c r="D12" s="36">
        <v>-6.9999999999999993E-3</v>
      </c>
      <c r="E12" s="35">
        <v>247595.63699999996</v>
      </c>
      <c r="F12" s="35">
        <v>433</v>
      </c>
      <c r="G12" s="36">
        <v>2.1226415094339621E-2</v>
      </c>
      <c r="H12" s="36">
        <v>-2.4827869982324224E-2</v>
      </c>
    </row>
    <row r="13" spans="1:8" x14ac:dyDescent="0.4">
      <c r="B13" s="34" t="s">
        <v>9</v>
      </c>
      <c r="C13" s="35" t="s">
        <v>16</v>
      </c>
      <c r="D13" s="36" t="s">
        <v>16</v>
      </c>
      <c r="E13" s="35" t="s">
        <v>16</v>
      </c>
      <c r="F13" s="35" t="s">
        <v>16</v>
      </c>
      <c r="G13" s="36" t="s">
        <v>16</v>
      </c>
      <c r="H13" s="36" t="s">
        <v>16</v>
      </c>
    </row>
    <row r="14" spans="1:8" x14ac:dyDescent="0.4">
      <c r="B14" s="34" t="s">
        <v>10</v>
      </c>
      <c r="C14" s="35">
        <v>312281.35800000001</v>
      </c>
      <c r="D14" s="36">
        <v>4.0000000000000001E-3</v>
      </c>
      <c r="E14" s="35">
        <v>308499.98080000002</v>
      </c>
      <c r="F14" s="35">
        <v>540</v>
      </c>
      <c r="G14" s="36">
        <v>6.5088757396449703E-2</v>
      </c>
      <c r="H14" s="36">
        <v>-1.5206800263315001E-2</v>
      </c>
    </row>
    <row r="15" spans="1:8" x14ac:dyDescent="0.4">
      <c r="B15" s="34" t="s">
        <v>11</v>
      </c>
      <c r="C15" s="35">
        <v>225659.796</v>
      </c>
      <c r="D15" s="36">
        <v>0</v>
      </c>
      <c r="E15" s="35">
        <v>226505.90380000003</v>
      </c>
      <c r="F15" s="35">
        <v>318</v>
      </c>
      <c r="G15" s="36">
        <v>-3.6363636363636362E-2</v>
      </c>
      <c r="H15" s="36">
        <v>-3.6513421608333263E-2</v>
      </c>
    </row>
    <row r="16" spans="1:8" x14ac:dyDescent="0.4">
      <c r="B16" s="34" t="s">
        <v>12</v>
      </c>
      <c r="C16" s="35">
        <v>82360.608999999997</v>
      </c>
      <c r="D16" s="36">
        <v>-0.121</v>
      </c>
      <c r="E16" s="35">
        <v>96018.97</v>
      </c>
      <c r="F16" s="35">
        <v>168</v>
      </c>
      <c r="G16" s="36">
        <v>-0.17241379310344829</v>
      </c>
      <c r="H16" s="36">
        <v>-5.6753173486198794E-2</v>
      </c>
    </row>
    <row r="17" spans="2:8" x14ac:dyDescent="0.4">
      <c r="B17" s="34" t="s">
        <v>13</v>
      </c>
      <c r="C17" s="35">
        <v>417515.19199999998</v>
      </c>
      <c r="D17" s="36">
        <v>4.0000000000000001E-3</v>
      </c>
      <c r="E17" s="35">
        <v>413266.45260000002</v>
      </c>
      <c r="F17" s="35">
        <v>777</v>
      </c>
      <c r="G17" s="36">
        <v>-3.3582089552238806E-2</v>
      </c>
      <c r="H17" s="36">
        <v>-2.9824020723271394E-2</v>
      </c>
    </row>
    <row r="18" spans="2:8" x14ac:dyDescent="0.4">
      <c r="B18" s="37" t="s">
        <v>14</v>
      </c>
      <c r="C18" s="38">
        <v>2229167.895</v>
      </c>
      <c r="D18" s="39">
        <v>-2.6000000000000002E-2</v>
      </c>
      <c r="E18" s="38">
        <v>2259693.4019999998</v>
      </c>
      <c r="F18" s="38">
        <v>3749</v>
      </c>
      <c r="G18" s="39">
        <v>-2.4713839750260147E-2</v>
      </c>
      <c r="H18" s="36">
        <v>-3.4005705635594241E-2</v>
      </c>
    </row>
    <row r="19" spans="2:8" x14ac:dyDescent="0.4">
      <c r="B19" s="40" t="s">
        <v>15</v>
      </c>
      <c r="C19" s="41">
        <v>22756091.552000001</v>
      </c>
      <c r="D19" s="42">
        <v>-1.6E-2</v>
      </c>
      <c r="E19" s="41">
        <v>23513049.8266</v>
      </c>
      <c r="F19" s="41">
        <v>44242</v>
      </c>
      <c r="G19" s="42">
        <v>-4.3643673937009575E-2</v>
      </c>
      <c r="H19" s="36">
        <v>-3.8357333169306784E-2</v>
      </c>
    </row>
    <row r="20" spans="2:8" x14ac:dyDescent="0.4">
      <c r="B20" s="43"/>
      <c r="C20" s="43"/>
      <c r="D20" s="43"/>
      <c r="E20" s="43"/>
      <c r="F20" s="43"/>
      <c r="G20" s="43"/>
      <c r="H20" s="43"/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/>
  </sheetViews>
  <sheetFormatPr baseColWidth="10" defaultRowHeight="14" x14ac:dyDescent="0.4"/>
  <cols>
    <col min="1" max="16384" width="10.90625" style="5"/>
  </cols>
  <sheetData>
    <row r="1" spans="1:5" ht="17.5" x14ac:dyDescent="0.5">
      <c r="A1" s="2" t="s">
        <v>108</v>
      </c>
    </row>
    <row r="3" spans="1:5" x14ac:dyDescent="0.4">
      <c r="A3" s="5" t="s">
        <v>107</v>
      </c>
    </row>
    <row r="4" spans="1:5" x14ac:dyDescent="0.4">
      <c r="A4" s="5" t="s">
        <v>106</v>
      </c>
    </row>
    <row r="6" spans="1:5" ht="56" x14ac:dyDescent="0.4">
      <c r="C6" s="28" t="s">
        <v>19</v>
      </c>
      <c r="D6" s="28" t="s">
        <v>20</v>
      </c>
      <c r="E6" s="28" t="s">
        <v>21</v>
      </c>
    </row>
    <row r="7" spans="1:5" x14ac:dyDescent="0.4">
      <c r="C7" s="28">
        <v>2001</v>
      </c>
      <c r="D7" s="46">
        <v>9315</v>
      </c>
      <c r="E7" s="46">
        <v>226839.5</v>
      </c>
    </row>
    <row r="8" spans="1:5" x14ac:dyDescent="0.4">
      <c r="C8" s="28">
        <v>2002</v>
      </c>
      <c r="D8" s="46">
        <v>9030</v>
      </c>
      <c r="E8" s="46">
        <v>239810</v>
      </c>
    </row>
    <row r="9" spans="1:5" x14ac:dyDescent="0.4">
      <c r="C9" s="28">
        <v>2003</v>
      </c>
      <c r="D9" s="46">
        <v>8752</v>
      </c>
      <c r="E9" s="46">
        <v>240840.8</v>
      </c>
    </row>
    <row r="10" spans="1:5" x14ac:dyDescent="0.4">
      <c r="C10" s="28">
        <v>2004</v>
      </c>
      <c r="D10" s="46">
        <v>8436</v>
      </c>
      <c r="E10" s="46">
        <v>251373.8</v>
      </c>
    </row>
    <row r="11" spans="1:5" x14ac:dyDescent="0.4">
      <c r="C11" s="28">
        <v>2005</v>
      </c>
      <c r="D11" s="46">
        <v>8086</v>
      </c>
      <c r="E11" s="46">
        <v>266341</v>
      </c>
    </row>
    <row r="12" spans="1:5" x14ac:dyDescent="0.4">
      <c r="C12" s="28">
        <v>2006</v>
      </c>
      <c r="D12" s="46">
        <v>7806</v>
      </c>
      <c r="E12" s="46">
        <v>267148.79999999999</v>
      </c>
    </row>
    <row r="13" spans="1:5" x14ac:dyDescent="0.4">
      <c r="C13" s="28">
        <v>2007</v>
      </c>
      <c r="D13" s="46">
        <v>7383</v>
      </c>
      <c r="E13" s="46">
        <v>287013.59999999998</v>
      </c>
    </row>
    <row r="14" spans="1:5" x14ac:dyDescent="0.4">
      <c r="C14" s="28">
        <v>2008</v>
      </c>
      <c r="D14" s="46">
        <v>6906</v>
      </c>
      <c r="E14" s="46">
        <v>315244.3</v>
      </c>
    </row>
    <row r="15" spans="1:5" x14ac:dyDescent="0.4">
      <c r="C15" s="28">
        <v>2009</v>
      </c>
      <c r="D15" s="46">
        <v>6591</v>
      </c>
      <c r="E15" s="46">
        <v>324328.8</v>
      </c>
    </row>
    <row r="16" spans="1:5" x14ac:dyDescent="0.4">
      <c r="C16" s="28">
        <v>2010</v>
      </c>
      <c r="D16" s="46">
        <v>6328</v>
      </c>
      <c r="E16" s="46">
        <v>337732.4</v>
      </c>
    </row>
    <row r="17" spans="3:5" x14ac:dyDescent="0.4">
      <c r="C17" s="28">
        <v>2011</v>
      </c>
      <c r="D17" s="46">
        <v>6075</v>
      </c>
      <c r="E17" s="46">
        <v>371486.6</v>
      </c>
    </row>
    <row r="18" spans="3:5" x14ac:dyDescent="0.4">
      <c r="C18" s="28">
        <v>2012</v>
      </c>
      <c r="D18" s="46">
        <v>5736</v>
      </c>
      <c r="E18" s="46">
        <v>383090.7</v>
      </c>
    </row>
    <row r="19" spans="3:5" x14ac:dyDescent="0.4">
      <c r="C19" s="28">
        <v>2013</v>
      </c>
      <c r="D19" s="46">
        <v>5515</v>
      </c>
      <c r="E19" s="46">
        <v>392540.4</v>
      </c>
    </row>
    <row r="20" spans="3:5" x14ac:dyDescent="0.4">
      <c r="C20" s="28">
        <v>2014</v>
      </c>
      <c r="D20" s="46">
        <v>5275</v>
      </c>
      <c r="E20" s="46">
        <v>439230.8</v>
      </c>
    </row>
    <row r="21" spans="3:5" x14ac:dyDescent="0.4">
      <c r="C21" s="28">
        <v>2015</v>
      </c>
      <c r="D21" s="46">
        <v>5092</v>
      </c>
      <c r="E21" s="46">
        <v>458638.9</v>
      </c>
    </row>
    <row r="22" spans="3:5" x14ac:dyDescent="0.4">
      <c r="C22" s="28">
        <v>2016</v>
      </c>
      <c r="D22" s="46">
        <v>4876</v>
      </c>
      <c r="E22" s="46">
        <v>455563.9</v>
      </c>
    </row>
    <row r="23" spans="3:5" x14ac:dyDescent="0.4">
      <c r="C23" s="28">
        <v>2017</v>
      </c>
      <c r="D23" s="46">
        <v>4766</v>
      </c>
      <c r="E23" s="46">
        <v>465924.2</v>
      </c>
    </row>
    <row r="24" spans="3:5" x14ac:dyDescent="0.4">
      <c r="C24" s="28">
        <v>2018</v>
      </c>
      <c r="D24" s="46">
        <v>4461</v>
      </c>
      <c r="E24" s="46">
        <v>508811.7</v>
      </c>
    </row>
    <row r="25" spans="3:5" x14ac:dyDescent="0.4">
      <c r="C25" s="28">
        <v>2019</v>
      </c>
      <c r="D25" s="46">
        <v>4339</v>
      </c>
      <c r="E25" s="46">
        <v>516716.9</v>
      </c>
    </row>
    <row r="26" spans="3:5" x14ac:dyDescent="0.4">
      <c r="C26" s="28">
        <v>2020</v>
      </c>
      <c r="D26" s="46">
        <v>4196</v>
      </c>
      <c r="E26" s="46">
        <v>552638.80000000005</v>
      </c>
    </row>
    <row r="27" spans="3:5" x14ac:dyDescent="0.4">
      <c r="C27" s="28">
        <v>2021</v>
      </c>
      <c r="D27" s="46">
        <v>3997</v>
      </c>
      <c r="E27" s="46">
        <v>561017</v>
      </c>
    </row>
    <row r="28" spans="3:5" x14ac:dyDescent="0.4">
      <c r="C28" s="28">
        <v>2022</v>
      </c>
      <c r="D28" s="46">
        <v>3844</v>
      </c>
      <c r="E28" s="46">
        <v>589571.80000000005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9"/>
  <sheetViews>
    <sheetView workbookViewId="0"/>
  </sheetViews>
  <sheetFormatPr baseColWidth="10" defaultRowHeight="16" x14ac:dyDescent="0.45"/>
  <cols>
    <col min="1" max="16384" width="10.90625" style="9"/>
  </cols>
  <sheetData>
    <row r="1" spans="1:5" ht="17.5" x14ac:dyDescent="0.5">
      <c r="A1" s="2" t="s">
        <v>154</v>
      </c>
    </row>
    <row r="3" spans="1:5" x14ac:dyDescent="0.45">
      <c r="A3" s="9" t="s">
        <v>153</v>
      </c>
    </row>
    <row r="4" spans="1:5" x14ac:dyDescent="0.45">
      <c r="A4" s="11" t="s">
        <v>113</v>
      </c>
    </row>
    <row r="7" spans="1:5" ht="48" x14ac:dyDescent="0.45">
      <c r="B7" s="49" t="s">
        <v>91</v>
      </c>
      <c r="C7" s="49" t="s">
        <v>92</v>
      </c>
      <c r="D7" s="49" t="s">
        <v>93</v>
      </c>
      <c r="E7" s="49" t="s">
        <v>94</v>
      </c>
    </row>
    <row r="8" spans="1:5" x14ac:dyDescent="0.45">
      <c r="B8" s="50" t="s">
        <v>79</v>
      </c>
      <c r="C8" s="51" t="s">
        <v>95</v>
      </c>
      <c r="D8" s="48">
        <v>353.16730000000001</v>
      </c>
      <c r="E8" s="48">
        <v>100</v>
      </c>
    </row>
    <row r="9" spans="1:5" x14ac:dyDescent="0.45">
      <c r="B9" s="50"/>
      <c r="C9" s="51" t="s">
        <v>96</v>
      </c>
      <c r="D9" s="48">
        <v>354.76083</v>
      </c>
      <c r="E9" s="48">
        <v>92.057593999093697</v>
      </c>
    </row>
    <row r="10" spans="1:5" x14ac:dyDescent="0.45">
      <c r="B10" s="50"/>
      <c r="C10" s="51" t="s">
        <v>97</v>
      </c>
      <c r="D10" s="48">
        <v>347.92759999999998</v>
      </c>
      <c r="E10" s="48">
        <v>102.570634311859</v>
      </c>
    </row>
    <row r="11" spans="1:5" x14ac:dyDescent="0.45">
      <c r="B11" s="50"/>
      <c r="C11" s="51" t="s">
        <v>98</v>
      </c>
      <c r="D11" s="48">
        <v>353.31675999999999</v>
      </c>
      <c r="E11" s="48">
        <v>99.823774352737303</v>
      </c>
    </row>
    <row r="12" spans="1:5" x14ac:dyDescent="0.45">
      <c r="B12" s="50"/>
      <c r="C12" s="51" t="s">
        <v>97</v>
      </c>
      <c r="D12" s="48">
        <v>350.67781000000002</v>
      </c>
      <c r="E12" s="48">
        <v>99.738729454287906</v>
      </c>
    </row>
    <row r="13" spans="1:5" x14ac:dyDescent="0.45">
      <c r="B13" s="50"/>
      <c r="C13" s="51" t="s">
        <v>95</v>
      </c>
      <c r="D13" s="48">
        <v>351.09899000000001</v>
      </c>
      <c r="E13" s="48">
        <v>90.199582275431197</v>
      </c>
    </row>
    <row r="14" spans="1:5" x14ac:dyDescent="0.45">
      <c r="B14" s="50"/>
      <c r="C14" s="51" t="s">
        <v>95</v>
      </c>
      <c r="D14" s="48">
        <v>352.56909000000002</v>
      </c>
      <c r="E14" s="48">
        <v>85.894431938596597</v>
      </c>
    </row>
    <row r="15" spans="1:5" x14ac:dyDescent="0.45">
      <c r="B15" s="50"/>
      <c r="C15" s="51" t="s">
        <v>98</v>
      </c>
      <c r="D15" s="48">
        <v>358.92658999999998</v>
      </c>
      <c r="E15" s="48">
        <v>82.753714723562993</v>
      </c>
    </row>
    <row r="16" spans="1:5" x14ac:dyDescent="0.45">
      <c r="B16" s="50"/>
      <c r="C16" s="51" t="s">
        <v>16</v>
      </c>
      <c r="D16" s="48">
        <v>368.94794999999999</v>
      </c>
      <c r="E16" s="48">
        <v>80.372482350285196</v>
      </c>
    </row>
    <row r="17" spans="2:5" x14ac:dyDescent="0.45">
      <c r="B17" s="50"/>
      <c r="C17" s="51" t="s">
        <v>99</v>
      </c>
      <c r="D17" s="48">
        <v>367.96305999999998</v>
      </c>
      <c r="E17" s="48">
        <v>87.845088112997104</v>
      </c>
    </row>
    <row r="18" spans="2:5" x14ac:dyDescent="0.45">
      <c r="B18" s="50"/>
      <c r="C18" s="51" t="s">
        <v>100</v>
      </c>
      <c r="D18" s="48">
        <v>368.40244999999999</v>
      </c>
      <c r="E18" s="48">
        <v>89.380417255371299</v>
      </c>
    </row>
    <row r="19" spans="2:5" x14ac:dyDescent="0.45">
      <c r="B19" s="50"/>
      <c r="C19" s="51" t="s">
        <v>101</v>
      </c>
      <c r="D19" s="48">
        <v>363.63900000000001</v>
      </c>
      <c r="E19" s="48">
        <v>98.531991728503002</v>
      </c>
    </row>
    <row r="20" spans="2:5" x14ac:dyDescent="0.45">
      <c r="B20" s="50" t="s">
        <v>80</v>
      </c>
      <c r="C20" s="51" t="s">
        <v>95</v>
      </c>
      <c r="D20" s="48">
        <v>360.66831000000002</v>
      </c>
      <c r="E20" s="48">
        <v>104.380645236983</v>
      </c>
    </row>
    <row r="21" spans="2:5" x14ac:dyDescent="0.45">
      <c r="B21" s="50"/>
      <c r="C21" s="51" t="s">
        <v>96</v>
      </c>
      <c r="D21" s="48">
        <v>361.52534000000003</v>
      </c>
      <c r="E21" s="48">
        <v>100.076452527009</v>
      </c>
    </row>
    <row r="22" spans="2:5" x14ac:dyDescent="0.45">
      <c r="B22" s="50"/>
      <c r="C22" s="51" t="s">
        <v>97</v>
      </c>
      <c r="D22" s="48">
        <v>358.61025000000001</v>
      </c>
      <c r="E22" s="48">
        <v>107.968537516472</v>
      </c>
    </row>
    <row r="23" spans="2:5" x14ac:dyDescent="0.45">
      <c r="B23" s="50"/>
      <c r="C23" s="51" t="s">
        <v>98</v>
      </c>
      <c r="D23" s="48">
        <v>345.17248999999998</v>
      </c>
      <c r="E23" s="48">
        <v>103.972282313335</v>
      </c>
    </row>
    <row r="24" spans="2:5" x14ac:dyDescent="0.45">
      <c r="B24" s="50"/>
      <c r="C24" s="51" t="s">
        <v>97</v>
      </c>
      <c r="D24" s="48">
        <v>342.25957</v>
      </c>
      <c r="E24" s="48">
        <v>103.003440512415</v>
      </c>
    </row>
    <row r="25" spans="2:5" x14ac:dyDescent="0.45">
      <c r="B25" s="50"/>
      <c r="C25" s="51" t="s">
        <v>95</v>
      </c>
      <c r="D25" s="48">
        <v>342.91063000000003</v>
      </c>
      <c r="E25" s="48">
        <v>94.402532215234203</v>
      </c>
    </row>
    <row r="26" spans="2:5" x14ac:dyDescent="0.45">
      <c r="B26" s="50"/>
      <c r="C26" s="51" t="s">
        <v>95</v>
      </c>
      <c r="D26" s="48">
        <v>348.73203000000001</v>
      </c>
      <c r="E26" s="48">
        <v>92.210831645049197</v>
      </c>
    </row>
    <row r="27" spans="2:5" x14ac:dyDescent="0.45">
      <c r="B27" s="50"/>
      <c r="C27" s="51" t="s">
        <v>98</v>
      </c>
      <c r="D27" s="48">
        <v>351.84627</v>
      </c>
      <c r="E27" s="48">
        <v>85.80121499354</v>
      </c>
    </row>
    <row r="28" spans="2:5" x14ac:dyDescent="0.45">
      <c r="B28" s="50"/>
      <c r="C28" s="51" t="s">
        <v>16</v>
      </c>
      <c r="D28" s="48">
        <v>364.57567999999998</v>
      </c>
      <c r="E28" s="48">
        <v>83.651412085489895</v>
      </c>
    </row>
    <row r="29" spans="2:5" x14ac:dyDescent="0.45">
      <c r="B29" s="50"/>
      <c r="C29" s="51" t="s">
        <v>99</v>
      </c>
      <c r="D29" s="48">
        <v>366.22406000000001</v>
      </c>
      <c r="E29" s="48">
        <v>88.6547457620389</v>
      </c>
    </row>
    <row r="30" spans="2:5" x14ac:dyDescent="0.45">
      <c r="B30" s="50"/>
      <c r="C30" s="51" t="s">
        <v>100</v>
      </c>
      <c r="D30" s="48">
        <v>360.18124999999998</v>
      </c>
      <c r="E30" s="48">
        <v>89.497851453605506</v>
      </c>
    </row>
    <row r="31" spans="2:5" x14ac:dyDescent="0.45">
      <c r="B31" s="50"/>
      <c r="C31" s="51" t="s">
        <v>101</v>
      </c>
      <c r="D31" s="48">
        <v>358.00733000000002</v>
      </c>
      <c r="E31" s="48">
        <v>96.689896338230696</v>
      </c>
    </row>
    <row r="32" spans="2:5" x14ac:dyDescent="0.45">
      <c r="B32" s="50" t="s">
        <v>81</v>
      </c>
      <c r="C32" s="51" t="s">
        <v>95</v>
      </c>
      <c r="D32" s="48">
        <v>360.11365999999998</v>
      </c>
      <c r="E32" s="48">
        <v>100.514014643572</v>
      </c>
    </row>
    <row r="33" spans="2:5" x14ac:dyDescent="0.45">
      <c r="B33" s="50"/>
      <c r="C33" s="51" t="s">
        <v>96</v>
      </c>
      <c r="D33" s="48">
        <v>356.91316999999998</v>
      </c>
      <c r="E33" s="48">
        <v>92.851037915099198</v>
      </c>
    </row>
    <row r="34" spans="2:5" x14ac:dyDescent="0.45">
      <c r="B34" s="50"/>
      <c r="C34" s="51" t="s">
        <v>97</v>
      </c>
      <c r="D34" s="48">
        <v>354.25655</v>
      </c>
      <c r="E34" s="48">
        <v>103.950277713524</v>
      </c>
    </row>
    <row r="35" spans="2:5" x14ac:dyDescent="0.45">
      <c r="B35" s="50"/>
      <c r="C35" s="51" t="s">
        <v>98</v>
      </c>
      <c r="D35" s="48">
        <v>358.04539</v>
      </c>
      <c r="E35" s="48">
        <v>102.341207337581</v>
      </c>
    </row>
    <row r="36" spans="2:5" x14ac:dyDescent="0.45">
      <c r="B36" s="50"/>
      <c r="C36" s="51" t="s">
        <v>97</v>
      </c>
      <c r="D36" s="48">
        <v>357.70044999999999</v>
      </c>
      <c r="E36" s="48">
        <v>103.63032228698999</v>
      </c>
    </row>
    <row r="37" spans="2:5" x14ac:dyDescent="0.45">
      <c r="B37" s="50"/>
      <c r="C37" s="51" t="s">
        <v>95</v>
      </c>
      <c r="D37" s="48">
        <v>359.86045000000001</v>
      </c>
      <c r="E37" s="48">
        <v>92.839284681087506</v>
      </c>
    </row>
    <row r="38" spans="2:5" x14ac:dyDescent="0.45">
      <c r="B38" s="50"/>
      <c r="C38" s="51" t="s">
        <v>95</v>
      </c>
      <c r="D38" s="48">
        <v>365.68360000000001</v>
      </c>
      <c r="E38" s="48">
        <v>88.834405879547404</v>
      </c>
    </row>
    <row r="39" spans="2:5" x14ac:dyDescent="0.45">
      <c r="B39" s="50"/>
      <c r="C39" s="51" t="s">
        <v>98</v>
      </c>
      <c r="D39" s="48">
        <v>372.19402000000002</v>
      </c>
      <c r="E39" s="48">
        <v>83.766825453129101</v>
      </c>
    </row>
    <row r="40" spans="2:5" x14ac:dyDescent="0.45">
      <c r="B40" s="50"/>
      <c r="C40" s="51" t="s">
        <v>16</v>
      </c>
      <c r="D40" s="48">
        <v>381.50684999999999</v>
      </c>
      <c r="E40" s="48">
        <v>79.353107392841196</v>
      </c>
    </row>
    <row r="41" spans="2:5" x14ac:dyDescent="0.45">
      <c r="B41" s="50"/>
      <c r="C41" s="51" t="s">
        <v>99</v>
      </c>
      <c r="D41" s="48">
        <v>386.75218999999998</v>
      </c>
      <c r="E41" s="48">
        <v>84.767576253405593</v>
      </c>
    </row>
    <row r="42" spans="2:5" x14ac:dyDescent="0.45">
      <c r="B42" s="50"/>
      <c r="C42" s="51" t="s">
        <v>100</v>
      </c>
      <c r="D42" s="48">
        <v>388.94483000000002</v>
      </c>
      <c r="E42" s="48">
        <v>85.365949793576604</v>
      </c>
    </row>
    <row r="43" spans="2:5" x14ac:dyDescent="0.45">
      <c r="B43" s="50"/>
      <c r="C43" s="51" t="s">
        <v>101</v>
      </c>
      <c r="D43" s="48">
        <v>387.91284999999999</v>
      </c>
      <c r="E43" s="48">
        <v>94.027668387716801</v>
      </c>
    </row>
    <row r="44" spans="2:5" x14ac:dyDescent="0.45">
      <c r="B44" s="50" t="s">
        <v>82</v>
      </c>
      <c r="C44" s="51" t="s">
        <v>95</v>
      </c>
      <c r="D44" s="48">
        <v>395.13189</v>
      </c>
      <c r="E44" s="48">
        <v>99.694493735269006</v>
      </c>
    </row>
    <row r="45" spans="2:5" x14ac:dyDescent="0.45">
      <c r="B45" s="50"/>
      <c r="C45" s="51" t="s">
        <v>96</v>
      </c>
      <c r="D45" s="48">
        <v>401.36788000000001</v>
      </c>
      <c r="E45" s="48">
        <v>92.380050060984999</v>
      </c>
    </row>
    <row r="46" spans="2:5" x14ac:dyDescent="0.45">
      <c r="B46" s="50"/>
      <c r="C46" s="51" t="s">
        <v>97</v>
      </c>
      <c r="D46" s="48">
        <v>415.43518999999998</v>
      </c>
      <c r="E46" s="48">
        <v>103.384184426601</v>
      </c>
    </row>
    <row r="47" spans="2:5" x14ac:dyDescent="0.45">
      <c r="B47" s="50"/>
      <c r="C47" s="51" t="s">
        <v>98</v>
      </c>
      <c r="D47" s="48">
        <v>421.3331</v>
      </c>
      <c r="E47" s="48">
        <v>100.14490450787299</v>
      </c>
    </row>
    <row r="48" spans="2:5" x14ac:dyDescent="0.45">
      <c r="B48" s="50"/>
      <c r="C48" s="51" t="s">
        <v>97</v>
      </c>
      <c r="D48" s="48">
        <v>428.15377000000001</v>
      </c>
      <c r="E48" s="48">
        <v>103.247127799721</v>
      </c>
    </row>
    <row r="49" spans="2:5" x14ac:dyDescent="0.45">
      <c r="B49" s="50"/>
      <c r="C49" s="51" t="s">
        <v>95</v>
      </c>
      <c r="D49" s="48">
        <v>433.97534000000002</v>
      </c>
      <c r="E49" s="48">
        <v>93.397536035010503</v>
      </c>
    </row>
    <row r="50" spans="2:5" x14ac:dyDescent="0.45">
      <c r="B50" s="50"/>
      <c r="C50" s="51" t="s">
        <v>95</v>
      </c>
      <c r="D50" s="48">
        <v>451.31366000000003</v>
      </c>
      <c r="E50" s="48">
        <v>90.8915345968949</v>
      </c>
    </row>
    <row r="51" spans="2:5" x14ac:dyDescent="0.45">
      <c r="B51" s="50"/>
      <c r="C51" s="51" t="s">
        <v>98</v>
      </c>
      <c r="D51" s="48">
        <v>448.44110000000001</v>
      </c>
      <c r="E51" s="48">
        <v>85.245649158420704</v>
      </c>
    </row>
    <row r="52" spans="2:5" x14ac:dyDescent="0.45">
      <c r="B52" s="50"/>
      <c r="C52" s="51" t="s">
        <v>16</v>
      </c>
      <c r="D52" s="48">
        <v>465.26456000000002</v>
      </c>
      <c r="E52" s="48">
        <v>82.860917382641006</v>
      </c>
    </row>
    <row r="53" spans="2:5" x14ac:dyDescent="0.45">
      <c r="B53" s="50"/>
      <c r="C53" s="51" t="s">
        <v>99</v>
      </c>
      <c r="D53" s="48">
        <v>487.50974000000002</v>
      </c>
      <c r="E53" s="48">
        <v>89.049465972590795</v>
      </c>
    </row>
    <row r="54" spans="2:5" x14ac:dyDescent="0.45">
      <c r="B54" s="50"/>
      <c r="C54" s="51" t="s">
        <v>100</v>
      </c>
      <c r="D54" s="48">
        <v>481.85969999999998</v>
      </c>
      <c r="E54" s="48">
        <v>88.489167517770795</v>
      </c>
    </row>
    <row r="55" spans="2:5" x14ac:dyDescent="0.45">
      <c r="B55" s="50"/>
      <c r="C55" s="51" t="s">
        <v>101</v>
      </c>
      <c r="D55" s="48">
        <v>498.94562999999999</v>
      </c>
      <c r="E55" s="48">
        <v>94.314706630094406</v>
      </c>
    </row>
    <row r="56" spans="2:5" x14ac:dyDescent="0.45">
      <c r="B56" s="50" t="s">
        <v>102</v>
      </c>
      <c r="C56" s="51" t="s">
        <v>95</v>
      </c>
      <c r="D56" s="48">
        <v>494.69995999999998</v>
      </c>
      <c r="E56" s="48">
        <v>99.173631960512907</v>
      </c>
    </row>
    <row r="57" spans="2:5" x14ac:dyDescent="0.45">
      <c r="B57" s="50"/>
      <c r="C57" s="51" t="s">
        <v>96</v>
      </c>
      <c r="D57" s="48">
        <v>497.41257000000002</v>
      </c>
      <c r="E57" s="48">
        <v>91.231500062947106</v>
      </c>
    </row>
    <row r="58" spans="2:5" x14ac:dyDescent="0.45">
      <c r="B58" s="50"/>
      <c r="C58" s="51" t="s">
        <v>97</v>
      </c>
      <c r="D58" s="48">
        <v>482.23363999999998</v>
      </c>
      <c r="E58" s="48">
        <v>101.430812993432</v>
      </c>
    </row>
    <row r="59" spans="2:5" x14ac:dyDescent="0.45">
      <c r="B59" s="50"/>
      <c r="C59" s="51" t="s">
        <v>98</v>
      </c>
      <c r="D59" s="48">
        <v>474.14598000000001</v>
      </c>
      <c r="E59" s="48">
        <v>98.844420465661699</v>
      </c>
    </row>
    <row r="60" spans="2:5" x14ac:dyDescent="0.45">
      <c r="B60" s="50"/>
      <c r="C60" s="51" t="s">
        <v>97</v>
      </c>
      <c r="D60" s="48">
        <v>461.84982000000002</v>
      </c>
      <c r="E60" s="48">
        <v>100.029975901657</v>
      </c>
    </row>
    <row r="61" spans="2:5" x14ac:dyDescent="0.45">
      <c r="B61" s="50"/>
      <c r="C61" s="51" t="s">
        <v>95</v>
      </c>
      <c r="D61" s="48">
        <v>460.95468</v>
      </c>
      <c r="E61" s="48">
        <v>90.281382048076097</v>
      </c>
    </row>
    <row r="62" spans="2:5" x14ac:dyDescent="0.45">
      <c r="B62" s="50"/>
      <c r="C62" s="51" t="s">
        <v>95</v>
      </c>
      <c r="D62" s="48">
        <v>467.2287</v>
      </c>
      <c r="E62" s="48">
        <v>88.370595765890499</v>
      </c>
    </row>
    <row r="63" spans="2:5" x14ac:dyDescent="0.45">
      <c r="B63" s="50"/>
      <c r="C63" s="51" t="s">
        <v>98</v>
      </c>
      <c r="D63" s="48">
        <v>472.25628</v>
      </c>
      <c r="E63" s="48">
        <v>84.191613263562203</v>
      </c>
    </row>
    <row r="64" spans="2:5" x14ac:dyDescent="0.45">
      <c r="B64" s="50"/>
      <c r="C64" s="51" t="s">
        <v>16</v>
      </c>
      <c r="D64" s="48">
        <v>478.24430999999998</v>
      </c>
      <c r="E64" s="48">
        <v>80.444269172513799</v>
      </c>
    </row>
    <row r="65" spans="2:5" x14ac:dyDescent="0.45">
      <c r="B65" s="50"/>
      <c r="C65" s="51" t="s">
        <v>99</v>
      </c>
      <c r="D65" s="48">
        <v>479.98977000000002</v>
      </c>
      <c r="E65" s="48">
        <v>86.128365013177998</v>
      </c>
    </row>
    <row r="66" spans="2:5" x14ac:dyDescent="0.45">
      <c r="B66" s="50"/>
      <c r="C66" s="51" t="s">
        <v>100</v>
      </c>
      <c r="D66" s="48">
        <v>478.57731000000001</v>
      </c>
      <c r="E66" s="48">
        <v>87.003709322041999</v>
      </c>
    </row>
    <row r="67" spans="2:5" x14ac:dyDescent="0.45">
      <c r="B67" s="50"/>
      <c r="C67" s="51" t="s">
        <v>101</v>
      </c>
      <c r="D67" s="48">
        <v>475.64431000000002</v>
      </c>
      <c r="E67" s="48">
        <v>96.199075893053802</v>
      </c>
    </row>
    <row r="68" spans="2:5" x14ac:dyDescent="0.45">
      <c r="B68" s="50" t="s">
        <v>103</v>
      </c>
      <c r="C68" s="51" t="s">
        <v>95</v>
      </c>
      <c r="D68" s="48">
        <v>471.55918000000003</v>
      </c>
      <c r="E68" s="48">
        <v>102.004884521527</v>
      </c>
    </row>
    <row r="69" spans="2:5" x14ac:dyDescent="0.45">
      <c r="B69" s="50"/>
      <c r="C69" s="51" t="s">
        <v>96</v>
      </c>
      <c r="D69" s="48">
        <v>468.46438000000001</v>
      </c>
      <c r="E69" s="48">
        <v>98.846222707516802</v>
      </c>
    </row>
    <row r="70" spans="2:5" x14ac:dyDescent="0.45">
      <c r="B70" s="50"/>
      <c r="C70" s="51" t="s">
        <v>97</v>
      </c>
      <c r="D70" s="48">
        <v>472.87126000000001</v>
      </c>
      <c r="E70" s="48">
        <v>106.965808512883</v>
      </c>
    </row>
    <row r="71" spans="2:5" x14ac:dyDescent="0.45">
      <c r="B71" s="50"/>
      <c r="C71" s="51" t="s">
        <v>98</v>
      </c>
      <c r="D71" s="48">
        <v>463.04235999999997</v>
      </c>
      <c r="E71" s="48">
        <v>102.935721126012</v>
      </c>
    </row>
    <row r="72" spans="2:5" x14ac:dyDescent="0.45">
      <c r="B72" s="50"/>
      <c r="C72" s="51" t="s">
        <v>97</v>
      </c>
      <c r="D72" s="48">
        <v>459.30595</v>
      </c>
      <c r="E72" s="48">
        <v>103.701059784134</v>
      </c>
    </row>
    <row r="73" spans="2:5" x14ac:dyDescent="0.45">
      <c r="B73" s="50"/>
      <c r="C73" s="51" t="s">
        <v>95</v>
      </c>
      <c r="D73" s="48">
        <v>457.95990999999998</v>
      </c>
      <c r="E73" s="48">
        <v>95.650658554093397</v>
      </c>
    </row>
    <row r="74" spans="2:5" x14ac:dyDescent="0.45">
      <c r="B74" s="50"/>
      <c r="C74" s="51" t="s">
        <v>95</v>
      </c>
      <c r="D74" s="48">
        <v>468.52625999999998</v>
      </c>
      <c r="E74" s="48">
        <v>92.827743592156594</v>
      </c>
    </row>
    <row r="75" spans="2:5" x14ac:dyDescent="0.45">
      <c r="B75" s="50"/>
      <c r="C75" s="51" t="s">
        <v>98</v>
      </c>
      <c r="D75" s="48">
        <v>472.52927</v>
      </c>
      <c r="E75" s="48">
        <v>86.776051379992097</v>
      </c>
    </row>
    <row r="76" spans="2:5" x14ac:dyDescent="0.45">
      <c r="B76" s="50"/>
      <c r="C76" s="51" t="s">
        <v>16</v>
      </c>
      <c r="D76" s="48">
        <v>485.98525000000001</v>
      </c>
      <c r="E76" s="48">
        <v>81.565452950788597</v>
      </c>
    </row>
    <row r="77" spans="2:5" x14ac:dyDescent="0.45">
      <c r="B77" s="50"/>
      <c r="C77" s="51" t="s">
        <v>99</v>
      </c>
      <c r="D77" s="48">
        <v>487.54757000000001</v>
      </c>
      <c r="E77" s="48">
        <v>85.521353500287503</v>
      </c>
    </row>
    <row r="78" spans="2:5" x14ac:dyDescent="0.45">
      <c r="B78" s="50"/>
      <c r="C78" s="51" t="s">
        <v>100</v>
      </c>
      <c r="D78" s="48">
        <v>503.31544000000002</v>
      </c>
      <c r="E78" s="48">
        <v>84.466928011892705</v>
      </c>
    </row>
    <row r="79" spans="2:5" x14ac:dyDescent="0.45">
      <c r="B79" s="50"/>
      <c r="C79" s="51" t="s">
        <v>101</v>
      </c>
      <c r="D79" s="48">
        <v>504.28082999999998</v>
      </c>
      <c r="E79" s="48">
        <v>90.5443923817175</v>
      </c>
    </row>
  </sheetData>
  <mergeCells count="6">
    <mergeCell ref="B68:B79"/>
    <mergeCell ref="B8:B19"/>
    <mergeCell ref="B20:B31"/>
    <mergeCell ref="B32:B43"/>
    <mergeCell ref="B44:B55"/>
    <mergeCell ref="B56:B6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/>
  </sheetViews>
  <sheetFormatPr baseColWidth="10" defaultRowHeight="14" x14ac:dyDescent="0.4"/>
  <cols>
    <col min="1" max="1" width="10.90625" style="5"/>
    <col min="2" max="2" width="42.08984375" style="5" bestFit="1" customWidth="1"/>
    <col min="3" max="3" width="10.90625" style="5"/>
    <col min="4" max="4" width="10.90625" style="5" customWidth="1"/>
    <col min="5" max="5" width="11.90625" style="5" customWidth="1"/>
    <col min="6" max="7" width="10.90625" style="5"/>
    <col min="8" max="8" width="12.6328125" style="5" customWidth="1"/>
    <col min="9" max="16384" width="10.90625" style="5"/>
  </cols>
  <sheetData>
    <row r="1" spans="1:8" ht="16" x14ac:dyDescent="0.45">
      <c r="A1" s="3" t="s">
        <v>22</v>
      </c>
    </row>
    <row r="3" spans="1:8" x14ac:dyDescent="0.4">
      <c r="A3" s="5" t="s">
        <v>109</v>
      </c>
    </row>
    <row r="4" spans="1:8" x14ac:dyDescent="0.4">
      <c r="A4" s="5" t="s">
        <v>29</v>
      </c>
    </row>
    <row r="7" spans="1:8" ht="29.5" customHeight="1" x14ac:dyDescent="0.4">
      <c r="B7" s="58"/>
      <c r="C7" s="55" t="s">
        <v>23</v>
      </c>
      <c r="D7" s="55"/>
      <c r="E7" s="55"/>
      <c r="F7" s="55" t="s">
        <v>25</v>
      </c>
      <c r="G7" s="55"/>
      <c r="H7" s="55"/>
    </row>
    <row r="8" spans="1:8" ht="56" x14ac:dyDescent="0.4">
      <c r="B8" s="58"/>
      <c r="C8" s="56">
        <v>2022</v>
      </c>
      <c r="D8" s="33" t="s">
        <v>31</v>
      </c>
      <c r="E8" s="33" t="s">
        <v>24</v>
      </c>
      <c r="F8" s="56">
        <v>2022</v>
      </c>
      <c r="G8" s="33" t="s">
        <v>31</v>
      </c>
      <c r="H8" s="33" t="s">
        <v>24</v>
      </c>
    </row>
    <row r="9" spans="1:8" x14ac:dyDescent="0.4">
      <c r="B9" s="54" t="s">
        <v>26</v>
      </c>
      <c r="C9" s="35">
        <v>2558.0244099999995</v>
      </c>
      <c r="D9" s="57">
        <v>7.8755401402808012E-4</v>
      </c>
      <c r="E9" s="35">
        <v>2554.732489999999</v>
      </c>
      <c r="F9" s="35">
        <v>40224.319300000061</v>
      </c>
      <c r="G9" s="57">
        <v>-9.3717922362468453E-3</v>
      </c>
      <c r="H9" s="35">
        <v>39945.299600000042</v>
      </c>
    </row>
    <row r="10" spans="1:8" x14ac:dyDescent="0.4">
      <c r="B10" s="54" t="s">
        <v>27</v>
      </c>
      <c r="C10" s="35">
        <v>2098.5546399999998</v>
      </c>
      <c r="D10" s="57">
        <v>9.8048575542384331E-3</v>
      </c>
      <c r="E10" s="35">
        <v>2120.3837899999999</v>
      </c>
      <c r="F10" s="35">
        <v>18865.667229999992</v>
      </c>
      <c r="G10" s="57">
        <v>-7.4672034219291916E-5</v>
      </c>
      <c r="H10" s="35">
        <v>18855.211210000016</v>
      </c>
    </row>
    <row r="11" spans="1:8" x14ac:dyDescent="0.4">
      <c r="B11" s="54" t="s">
        <v>28</v>
      </c>
      <c r="C11" s="35">
        <v>1195.0075100000004</v>
      </c>
      <c r="D11" s="57">
        <v>5.9777032692517329E-2</v>
      </c>
      <c r="E11" s="35">
        <v>1252.1597700000007</v>
      </c>
      <c r="F11" s="35">
        <v>10122.037399999992</v>
      </c>
      <c r="G11" s="57">
        <v>2.9514062161601018E-2</v>
      </c>
      <c r="H11" s="35">
        <v>10344.000810000009</v>
      </c>
    </row>
  </sheetData>
  <mergeCells count="2">
    <mergeCell ref="C7:E7"/>
    <mergeCell ref="F7:H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/>
  </sheetViews>
  <sheetFormatPr baseColWidth="10" defaultRowHeight="14" x14ac:dyDescent="0.4"/>
  <cols>
    <col min="1" max="1" width="10.90625" style="5"/>
    <col min="2" max="2" width="32.1796875" style="5" bestFit="1" customWidth="1"/>
    <col min="3" max="16384" width="10.90625" style="5"/>
  </cols>
  <sheetData>
    <row r="1" spans="1:8" ht="17.5" x14ac:dyDescent="0.5">
      <c r="A1" s="2" t="s">
        <v>30</v>
      </c>
    </row>
    <row r="3" spans="1:8" x14ac:dyDescent="0.4">
      <c r="A3" s="5" t="s">
        <v>109</v>
      </c>
    </row>
    <row r="4" spans="1:8" x14ac:dyDescent="0.4">
      <c r="A4" s="5" t="s">
        <v>29</v>
      </c>
    </row>
    <row r="7" spans="1:8" x14ac:dyDescent="0.4">
      <c r="B7" s="59"/>
      <c r="C7" s="55" t="s">
        <v>23</v>
      </c>
      <c r="D7" s="55"/>
      <c r="E7" s="55"/>
      <c r="F7" s="55" t="s">
        <v>25</v>
      </c>
      <c r="G7" s="55"/>
      <c r="H7" s="55"/>
    </row>
    <row r="8" spans="1:8" ht="56" x14ac:dyDescent="0.4">
      <c r="B8" s="60"/>
      <c r="C8" s="52">
        <v>2022</v>
      </c>
      <c r="D8" s="30" t="s">
        <v>31</v>
      </c>
      <c r="E8" s="30" t="s">
        <v>24</v>
      </c>
      <c r="F8" s="52">
        <v>2022</v>
      </c>
      <c r="G8" s="30" t="s">
        <v>31</v>
      </c>
      <c r="H8" s="30" t="s">
        <v>24</v>
      </c>
    </row>
    <row r="9" spans="1:8" x14ac:dyDescent="0.4">
      <c r="B9" s="63" t="s">
        <v>32</v>
      </c>
      <c r="C9" s="61">
        <v>4254.4978899999996</v>
      </c>
      <c r="D9" s="53">
        <v>-3.6219134557240573E-2</v>
      </c>
      <c r="E9" s="31">
        <v>4158.0002999999988</v>
      </c>
      <c r="F9" s="31">
        <v>36197.147880000004</v>
      </c>
      <c r="G9" s="53">
        <v>-2.1060517218889685E-2</v>
      </c>
      <c r="H9" s="31">
        <v>35775.980980000008</v>
      </c>
    </row>
    <row r="10" spans="1:8" x14ac:dyDescent="0.4">
      <c r="B10" s="63" t="s">
        <v>33</v>
      </c>
      <c r="C10" s="61">
        <v>309.41890999999998</v>
      </c>
      <c r="D10" s="53">
        <v>-0.16489775847973054</v>
      </c>
      <c r="E10" s="31">
        <v>270.33849000000004</v>
      </c>
      <c r="F10" s="31">
        <v>2717.981389999999</v>
      </c>
      <c r="G10" s="53">
        <v>-0.12603070384937509</v>
      </c>
      <c r="H10" s="31">
        <v>2496.1561000000002</v>
      </c>
    </row>
    <row r="11" spans="1:8" x14ac:dyDescent="0.4">
      <c r="B11" s="63" t="s">
        <v>34</v>
      </c>
      <c r="C11" s="61">
        <v>1402.1668400000001</v>
      </c>
      <c r="D11" s="53">
        <v>9.4573556655993762E-2</v>
      </c>
      <c r="E11" s="31">
        <v>1483.9798099999998</v>
      </c>
      <c r="F11" s="31">
        <v>17634.676509999994</v>
      </c>
      <c r="G11" s="53">
        <v>3.3313003507906336E-2</v>
      </c>
      <c r="H11" s="31">
        <v>17951.990869999998</v>
      </c>
    </row>
    <row r="12" spans="1:8" x14ac:dyDescent="0.4">
      <c r="B12" s="63" t="s">
        <v>35</v>
      </c>
      <c r="C12" s="61">
        <v>246.52174999999997</v>
      </c>
      <c r="D12" s="62">
        <v>4.5822872332257125E-2</v>
      </c>
      <c r="E12" s="61">
        <v>252.42354999999998</v>
      </c>
      <c r="F12" s="31">
        <v>9733.0362600000008</v>
      </c>
      <c r="G12" s="53">
        <v>5.6747525626932527E-2</v>
      </c>
      <c r="H12" s="31">
        <v>9840.2488299999968</v>
      </c>
    </row>
    <row r="13" spans="1:8" x14ac:dyDescent="0.4">
      <c r="B13" s="63" t="s">
        <v>36</v>
      </c>
      <c r="C13" s="61">
        <v>6212.6053899999997</v>
      </c>
      <c r="D13" s="62">
        <v>-1.3407772834498011E-2</v>
      </c>
      <c r="E13" s="61">
        <v>6164.7421499999982</v>
      </c>
      <c r="F13" s="31">
        <v>66282.842039999989</v>
      </c>
      <c r="G13" s="53">
        <v>-1.2117787785517198E-3</v>
      </c>
      <c r="H13" s="31">
        <v>66064.376780000006</v>
      </c>
    </row>
    <row r="14" spans="1:8" x14ac:dyDescent="0.4">
      <c r="F14" s="6"/>
    </row>
  </sheetData>
  <mergeCells count="2">
    <mergeCell ref="C7:E7"/>
    <mergeCell ref="F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E0AB-B4A4-4DAA-8CC0-9C972ADC8113}">
  <dimension ref="A1:R50"/>
  <sheetViews>
    <sheetView zoomScale="70" zoomScaleNormal="70" workbookViewId="0"/>
  </sheetViews>
  <sheetFormatPr baseColWidth="10" defaultRowHeight="14" x14ac:dyDescent="0.4"/>
  <cols>
    <col min="1" max="1" width="9.54296875" style="5" customWidth="1"/>
    <col min="2" max="2" width="10.90625" style="5"/>
    <col min="3" max="5" width="9" style="5" customWidth="1"/>
    <col min="6" max="6" width="8.08984375" style="5" customWidth="1"/>
    <col min="7" max="7" width="11.81640625" style="5" bestFit="1" customWidth="1"/>
    <col min="8" max="8" width="13.1796875" style="5" customWidth="1"/>
    <col min="9" max="12" width="9" style="5" customWidth="1"/>
    <col min="13" max="14" width="9.26953125" style="5" customWidth="1"/>
    <col min="15" max="15" width="10" style="5" customWidth="1"/>
    <col min="16" max="16" width="9" style="5" customWidth="1"/>
    <col min="17" max="17" width="9.7265625" style="5" customWidth="1"/>
    <col min="18" max="18" width="9" style="5" customWidth="1"/>
    <col min="19" max="22" width="9.453125" style="5" customWidth="1"/>
    <col min="23" max="16384" width="10.90625" style="5"/>
  </cols>
  <sheetData>
    <row r="1" spans="1:18" ht="17.5" x14ac:dyDescent="0.5">
      <c r="A1" s="2" t="s">
        <v>198</v>
      </c>
    </row>
    <row r="3" spans="1:18" x14ac:dyDescent="0.4">
      <c r="A3" s="43" t="s">
        <v>199</v>
      </c>
    </row>
    <row r="4" spans="1:18" x14ac:dyDescent="0.4">
      <c r="A4" s="43" t="s">
        <v>200</v>
      </c>
    </row>
    <row r="5" spans="1:18" x14ac:dyDescent="0.4">
      <c r="A5" s="5" t="s">
        <v>201</v>
      </c>
    </row>
    <row r="6" spans="1:18" x14ac:dyDescent="0.4">
      <c r="A6" s="74"/>
    </row>
    <row r="8" spans="1:18" ht="56" x14ac:dyDescent="0.4">
      <c r="B8" s="77"/>
      <c r="C8" s="78">
        <v>2010</v>
      </c>
      <c r="D8" s="78">
        <v>2011</v>
      </c>
      <c r="E8" s="78">
        <v>2012</v>
      </c>
      <c r="F8" s="78">
        <v>2013</v>
      </c>
      <c r="G8" s="78">
        <v>2014</v>
      </c>
      <c r="H8" s="78">
        <v>2015</v>
      </c>
      <c r="I8" s="78">
        <v>2016</v>
      </c>
      <c r="J8" s="78">
        <v>2017</v>
      </c>
      <c r="K8" s="78">
        <v>2018</v>
      </c>
      <c r="L8" s="78">
        <v>2019</v>
      </c>
      <c r="M8" s="78">
        <v>2020</v>
      </c>
      <c r="N8" s="78">
        <v>2021</v>
      </c>
      <c r="O8" s="78">
        <v>2022</v>
      </c>
      <c r="P8" s="80">
        <v>2023</v>
      </c>
      <c r="Q8" s="81"/>
      <c r="R8" s="82" t="s">
        <v>191</v>
      </c>
    </row>
    <row r="9" spans="1:18" x14ac:dyDescent="0.4">
      <c r="B9" s="77" t="s">
        <v>192</v>
      </c>
      <c r="C9" s="83">
        <v>20296.8</v>
      </c>
      <c r="D9" s="83">
        <v>20456.75</v>
      </c>
      <c r="E9" s="83">
        <v>7915</v>
      </c>
      <c r="F9" s="83">
        <v>7742</v>
      </c>
      <c r="G9" s="83">
        <v>13733</v>
      </c>
      <c r="H9" s="83">
        <v>3090.80666666667</v>
      </c>
      <c r="I9" s="83">
        <v>738.35500000000297</v>
      </c>
      <c r="J9" s="83">
        <v>9992.1949999999997</v>
      </c>
      <c r="K9" s="83">
        <v>10529.35</v>
      </c>
      <c r="L9" s="83">
        <v>14657.43</v>
      </c>
      <c r="M9" s="83">
        <v>14772.955</v>
      </c>
      <c r="N9" s="83">
        <v>19710.759999999998</v>
      </c>
      <c r="O9" s="83">
        <v>36466.42</v>
      </c>
      <c r="P9" s="83">
        <v>19768.53</v>
      </c>
      <c r="Q9" s="81"/>
      <c r="R9" s="79">
        <v>-1231</v>
      </c>
    </row>
    <row r="10" spans="1:18" x14ac:dyDescent="0.4">
      <c r="B10" s="77" t="s">
        <v>193</v>
      </c>
      <c r="C10" s="83">
        <v>4539.8104265402799</v>
      </c>
      <c r="D10" s="83">
        <v>4978.71</v>
      </c>
      <c r="E10" s="83">
        <v>-1780.51</v>
      </c>
      <c r="F10" s="83">
        <v>-11972</v>
      </c>
      <c r="G10" s="83">
        <v>-6223</v>
      </c>
      <c r="H10" s="83">
        <v>-22684.424999999999</v>
      </c>
      <c r="I10" s="83">
        <v>-25472</v>
      </c>
      <c r="J10" s="83">
        <v>-14706.27</v>
      </c>
      <c r="K10" s="83">
        <v>-10476.674999999999</v>
      </c>
      <c r="L10" s="83">
        <v>-5822.92</v>
      </c>
      <c r="M10" s="83">
        <v>-3599.75</v>
      </c>
      <c r="N10" s="83">
        <v>1864.37</v>
      </c>
      <c r="O10" s="83">
        <v>3269.51</v>
      </c>
      <c r="P10" s="83">
        <v>-4930.8999999999996</v>
      </c>
      <c r="Q10" s="81"/>
      <c r="R10" s="79">
        <v>-39109.24</v>
      </c>
    </row>
    <row r="11" spans="1:18" x14ac:dyDescent="0.4">
      <c r="B11" s="77" t="s">
        <v>194</v>
      </c>
      <c r="C11" s="83">
        <v>27373</v>
      </c>
      <c r="D11" s="83">
        <v>30144.65</v>
      </c>
      <c r="E11" s="83">
        <v>23052.666666666701</v>
      </c>
      <c r="F11" s="83">
        <v>19188.333333333299</v>
      </c>
      <c r="G11" s="83">
        <v>27575</v>
      </c>
      <c r="H11" s="83">
        <v>17306.794999999998</v>
      </c>
      <c r="I11" s="83">
        <v>10956.5</v>
      </c>
      <c r="J11" s="83">
        <v>22631.744999999999</v>
      </c>
      <c r="K11" s="83">
        <v>22802.2633333333</v>
      </c>
      <c r="L11" s="83">
        <v>24807.333333333299</v>
      </c>
      <c r="M11" s="83">
        <v>24455.333333333299</v>
      </c>
      <c r="N11" s="83">
        <v>35474.26</v>
      </c>
      <c r="O11" s="83">
        <v>59218.47</v>
      </c>
      <c r="P11" s="83">
        <v>38800.22</v>
      </c>
      <c r="Q11" s="81"/>
      <c r="R11" s="79">
        <v>26316.79</v>
      </c>
    </row>
    <row r="12" spans="1:18" ht="13.5" customHeight="1" x14ac:dyDescent="0.4">
      <c r="A12" s="64"/>
      <c r="B12" s="77" t="s">
        <v>195</v>
      </c>
      <c r="C12" s="83">
        <v>29001.783874175999</v>
      </c>
      <c r="D12" s="83">
        <v>32549.554748435399</v>
      </c>
      <c r="E12" s="83">
        <v>23653.7154728811</v>
      </c>
      <c r="F12" s="83">
        <v>19558.0381307834</v>
      </c>
      <c r="G12" s="83">
        <v>26801.924708871</v>
      </c>
      <c r="H12" s="83">
        <v>15903.145172136499</v>
      </c>
      <c r="I12" s="83">
        <v>9509.6317338118006</v>
      </c>
      <c r="J12" s="83">
        <v>22097.029836313599</v>
      </c>
      <c r="K12" s="83">
        <v>21396.196278683099</v>
      </c>
      <c r="L12" s="83">
        <v>26526.913494344299</v>
      </c>
      <c r="M12" s="83">
        <v>29957.679863625101</v>
      </c>
      <c r="N12" s="83">
        <v>37789.828990464302</v>
      </c>
      <c r="O12" s="83">
        <v>68941.787097376</v>
      </c>
      <c r="P12" s="83">
        <v>43786.9735190094</v>
      </c>
      <c r="Q12" s="81"/>
      <c r="R12" s="79">
        <v>35814.026069380801</v>
      </c>
    </row>
    <row r="13" spans="1:18" x14ac:dyDescent="0.4">
      <c r="A13" s="64"/>
      <c r="B13" s="77" t="s">
        <v>196</v>
      </c>
      <c r="C13" s="83">
        <v>58062.6</v>
      </c>
      <c r="D13" s="83">
        <v>70138.466666666704</v>
      </c>
      <c r="E13" s="83">
        <v>69122.5</v>
      </c>
      <c r="F13" s="83">
        <v>56983.28</v>
      </c>
      <c r="G13" s="83">
        <v>70759.97</v>
      </c>
      <c r="H13" s="83">
        <v>52884.02</v>
      </c>
      <c r="I13" s="83">
        <v>40079</v>
      </c>
      <c r="J13" s="83">
        <v>57897.46</v>
      </c>
      <c r="K13" s="83">
        <v>62120.800984050598</v>
      </c>
      <c r="L13" s="83">
        <v>65800.41</v>
      </c>
      <c r="M13" s="83">
        <v>70248</v>
      </c>
      <c r="N13" s="83">
        <v>87242.764999999999</v>
      </c>
      <c r="O13" s="83">
        <v>161261.1</v>
      </c>
      <c r="P13" s="83">
        <v>100961.373333333</v>
      </c>
      <c r="Q13" s="81"/>
      <c r="R13" s="79">
        <v>140372.96</v>
      </c>
    </row>
    <row r="14" spans="1:18" x14ac:dyDescent="0.4">
      <c r="A14" s="66"/>
      <c r="B14" s="77" t="s">
        <v>197</v>
      </c>
      <c r="C14" s="83">
        <v>37092.5</v>
      </c>
      <c r="D14" s="83">
        <v>40595</v>
      </c>
      <c r="E14" s="83">
        <v>32778.800000000003</v>
      </c>
      <c r="F14" s="83">
        <v>32005.5690140808</v>
      </c>
      <c r="G14" s="83">
        <v>37945.879999999997</v>
      </c>
      <c r="H14" s="83">
        <v>29043.154200000001</v>
      </c>
      <c r="I14" s="83">
        <v>20184</v>
      </c>
      <c r="J14" s="83">
        <v>35226.42</v>
      </c>
      <c r="K14" s="83">
        <v>34331.57</v>
      </c>
      <c r="L14" s="83">
        <v>35132.26</v>
      </c>
      <c r="M14" s="83">
        <v>47913.86</v>
      </c>
      <c r="N14" s="83">
        <v>52741.5</v>
      </c>
      <c r="O14" s="83">
        <v>96462.48</v>
      </c>
      <c r="P14" s="83">
        <v>62185.846666666701</v>
      </c>
      <c r="Q14" s="81"/>
      <c r="R14" s="79">
        <v>60282.36</v>
      </c>
    </row>
    <row r="15" spans="1:18" ht="15" customHeight="1" x14ac:dyDescent="0.4"/>
    <row r="16" spans="1:18" x14ac:dyDescent="0.4">
      <c r="A16" s="64"/>
      <c r="B16" s="65"/>
      <c r="C16" s="65"/>
      <c r="D16" s="65"/>
      <c r="E16" s="65"/>
    </row>
    <row r="17" spans="1:6" x14ac:dyDescent="0.4">
      <c r="A17" s="66"/>
      <c r="B17" s="67"/>
      <c r="C17" s="67"/>
      <c r="D17" s="67"/>
      <c r="E17" s="67"/>
    </row>
    <row r="19" spans="1:6" x14ac:dyDescent="0.4">
      <c r="A19" s="64"/>
      <c r="B19" s="65"/>
      <c r="C19" s="65"/>
      <c r="D19" s="65"/>
      <c r="E19" s="65"/>
    </row>
    <row r="20" spans="1:6" x14ac:dyDescent="0.4">
      <c r="A20" s="66"/>
      <c r="B20" s="67"/>
      <c r="C20" s="67"/>
      <c r="D20" s="67"/>
      <c r="E20" s="67"/>
    </row>
    <row r="22" spans="1:6" x14ac:dyDescent="0.4">
      <c r="A22" s="64"/>
      <c r="B22" s="65"/>
      <c r="C22" s="65"/>
      <c r="D22" s="65"/>
      <c r="E22" s="65"/>
    </row>
    <row r="23" spans="1:6" x14ac:dyDescent="0.4">
      <c r="A23" s="66"/>
      <c r="B23" s="67"/>
      <c r="C23" s="67"/>
      <c r="D23" s="67"/>
      <c r="E23" s="67"/>
    </row>
    <row r="25" spans="1:6" x14ac:dyDescent="0.4">
      <c r="A25" s="64"/>
      <c r="B25" s="65"/>
      <c r="C25" s="65"/>
      <c r="D25" s="65"/>
      <c r="E25" s="65"/>
    </row>
    <row r="26" spans="1:6" x14ac:dyDescent="0.4">
      <c r="A26" s="66"/>
      <c r="B26" s="67"/>
      <c r="C26" s="67"/>
      <c r="D26" s="67"/>
      <c r="E26" s="67"/>
      <c r="F26" s="75"/>
    </row>
    <row r="28" spans="1:6" x14ac:dyDescent="0.4">
      <c r="A28" s="64"/>
      <c r="B28" s="65"/>
      <c r="C28" s="65"/>
      <c r="D28" s="65"/>
      <c r="E28" s="65"/>
    </row>
    <row r="29" spans="1:6" x14ac:dyDescent="0.4">
      <c r="A29" s="66"/>
      <c r="B29" s="67"/>
      <c r="C29" s="67"/>
      <c r="D29" s="67"/>
      <c r="E29" s="67"/>
    </row>
    <row r="31" spans="1:6" x14ac:dyDescent="0.4">
      <c r="A31" s="64"/>
      <c r="B31" s="65"/>
      <c r="C31" s="65"/>
      <c r="D31" s="65"/>
      <c r="E31" s="65"/>
    </row>
    <row r="32" spans="1:6" x14ac:dyDescent="0.4">
      <c r="A32" s="66"/>
      <c r="B32" s="67"/>
      <c r="C32" s="67"/>
      <c r="D32" s="67"/>
      <c r="E32" s="67"/>
    </row>
    <row r="34" spans="1:15" x14ac:dyDescent="0.4">
      <c r="A34" s="64"/>
      <c r="B34" s="65"/>
      <c r="C34" s="65"/>
      <c r="D34" s="65"/>
      <c r="E34" s="65"/>
    </row>
    <row r="35" spans="1:15" ht="14.25" customHeight="1" x14ac:dyDescent="0.4">
      <c r="A35" s="66"/>
      <c r="B35" s="67"/>
      <c r="C35" s="67"/>
      <c r="D35" s="67"/>
      <c r="E35" s="67"/>
    </row>
    <row r="37" spans="1:15" ht="12" customHeight="1" x14ac:dyDescent="0.4">
      <c r="A37" s="76"/>
      <c r="B37" s="65"/>
      <c r="C37" s="65"/>
      <c r="D37" s="65"/>
      <c r="E37" s="65"/>
      <c r="I37" s="68"/>
      <c r="J37" s="69"/>
      <c r="K37" s="69"/>
      <c r="L37" s="69"/>
      <c r="M37" s="69"/>
      <c r="N37" s="69"/>
      <c r="O37" s="69"/>
    </row>
    <row r="38" spans="1:15" x14ac:dyDescent="0.4">
      <c r="A38" s="66"/>
      <c r="B38" s="67"/>
      <c r="C38" s="67"/>
      <c r="D38" s="67"/>
      <c r="E38" s="67"/>
      <c r="I38" s="70"/>
    </row>
    <row r="40" spans="1:15" x14ac:dyDescent="0.4">
      <c r="A40" s="76"/>
      <c r="B40" s="65"/>
      <c r="C40" s="65"/>
      <c r="D40" s="65"/>
    </row>
    <row r="41" spans="1:15" x14ac:dyDescent="0.4">
      <c r="A41" s="66"/>
      <c r="B41" s="67"/>
      <c r="C41" s="67"/>
      <c r="D41" s="67"/>
    </row>
    <row r="43" spans="1:15" x14ac:dyDescent="0.4">
      <c r="A43" s="76"/>
      <c r="B43" s="65"/>
      <c r="C43" s="65"/>
      <c r="D43" s="65"/>
    </row>
    <row r="44" spans="1:15" x14ac:dyDescent="0.4">
      <c r="A44" s="66"/>
      <c r="B44" s="67"/>
      <c r="C44" s="67"/>
      <c r="D44" s="67"/>
    </row>
    <row r="46" spans="1:15" x14ac:dyDescent="0.4">
      <c r="A46" s="71"/>
      <c r="B46" s="65"/>
      <c r="C46" s="65"/>
      <c r="D46" s="65"/>
    </row>
    <row r="47" spans="1:15" x14ac:dyDescent="0.4">
      <c r="A47" s="66"/>
      <c r="B47" s="67"/>
      <c r="C47" s="67"/>
      <c r="D47" s="67"/>
    </row>
    <row r="49" spans="1:4" x14ac:dyDescent="0.4">
      <c r="A49" s="68"/>
      <c r="B49" s="69"/>
      <c r="C49" s="69"/>
      <c r="D49" s="69"/>
    </row>
    <row r="50" spans="1:4" x14ac:dyDescent="0.4">
      <c r="A50" s="70"/>
      <c r="B50" s="72"/>
      <c r="C50" s="72"/>
      <c r="D50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Sommaire</vt:lpstr>
      <vt:lpstr>races</vt:lpstr>
      <vt:lpstr>effectif_VL</vt:lpstr>
      <vt:lpstr>livraison_lait_dpt</vt:lpstr>
      <vt:lpstr>evolution_livraison</vt:lpstr>
      <vt:lpstr>livraison_prix_mensuel</vt:lpstr>
      <vt:lpstr>nb_exploitations</vt:lpstr>
      <vt:lpstr>nb_actifs</vt:lpstr>
      <vt:lpstr>resultat_EA</vt:lpstr>
      <vt:lpstr>produit_EA</vt:lpstr>
      <vt:lpstr>charges_EA</vt:lpstr>
      <vt:lpstr>conso_inter_EA</vt:lpstr>
      <vt:lpstr>part_collecte</vt:lpstr>
      <vt:lpstr>localisation_IAA</vt:lpstr>
      <vt:lpstr>emploi_IAA_lait</vt:lpstr>
      <vt:lpstr>ind_eco_IAA</vt:lpstr>
      <vt:lpstr>transfo_lait</vt:lpstr>
      <vt:lpstr>prod_fromage</vt:lpstr>
      <vt:lpstr>evol_prod_fromage</vt:lpstr>
      <vt:lpstr>export</vt:lpstr>
      <vt:lpstr>bio_cheptel</vt:lpstr>
      <vt:lpstr>bio_livraison</vt:lpstr>
      <vt:lpstr>bio_evol_livraison</vt:lpstr>
      <vt:lpstr>bio_livraison_prix_mensuel</vt:lpstr>
      <vt:lpstr>bio_fabrication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marie.raymond</dc:creator>
  <cp:lastModifiedBy>marie.raymond</cp:lastModifiedBy>
  <dcterms:created xsi:type="dcterms:W3CDTF">2024-09-30T14:10:51Z</dcterms:created>
  <dcterms:modified xsi:type="dcterms:W3CDTF">2026-03-11T15:32:04Z</dcterms:modified>
</cp:coreProperties>
</file>