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RISE\10_Etudes\14_Emploi\2025\Fiches filières\Bovins viande\"/>
    </mc:Choice>
  </mc:AlternateContent>
  <xr:revisionPtr revIDLastSave="0" documentId="13_ncr:1_{0A6C0A4E-A2AA-4814-A2F5-1966DC1C3213}" xr6:coauthVersionLast="47" xr6:coauthVersionMax="47" xr10:uidLastSave="{00000000-0000-0000-0000-000000000000}"/>
  <bookViews>
    <workbookView xWindow="-110" yWindow="-110" windowWidth="19420" windowHeight="10300" xr2:uid="{1AC79CFC-7F02-47C6-8F91-4B4C25650AD4}"/>
  </bookViews>
  <sheets>
    <sheet name="Sommaire" sheetId="1" r:id="rId1"/>
    <sheet name="races" sheetId="20" r:id="rId2"/>
    <sheet name="eff_VA" sheetId="2" r:id="rId3"/>
    <sheet name="cheptel_viande" sheetId="5" r:id="rId4"/>
    <sheet name="export_JB" sheetId="3" r:id="rId5"/>
    <sheet name="mouv_BV_abat" sheetId="4" r:id="rId6"/>
    <sheet name="nb_exploit" sheetId="6" r:id="rId7"/>
    <sheet name="MO_exploit" sheetId="7" r:id="rId8"/>
    <sheet name="EA_resultats" sheetId="21" r:id="rId9"/>
    <sheet name="EA_produit" sheetId="22" r:id="rId10"/>
    <sheet name="EA_charges" sheetId="23" r:id="rId11"/>
    <sheet name="EA_conso_int" sheetId="24" r:id="rId12"/>
    <sheet name="carte_abattoirs" sheetId="25" r:id="rId13"/>
    <sheet name="taille_abattoirs" sheetId="8" r:id="rId14"/>
    <sheet name="abattage_bovins" sheetId="9" r:id="rId15"/>
    <sheet name="cotation_JB" sheetId="10" r:id="rId16"/>
    <sheet name="IAA_carte" sheetId="26" r:id="rId17"/>
    <sheet name="IAA_effectifs" sheetId="11" r:id="rId18"/>
    <sheet name="IAA_economique" sheetId="12" r:id="rId19"/>
    <sheet name="export_valeur" sheetId="13" r:id="rId20"/>
    <sheet name="export_pays" sheetId="14" r:id="rId21"/>
    <sheet name="bio_evolution" sheetId="19" r:id="rId22"/>
    <sheet name="bio_cheptel_dep" sheetId="18" r:id="rId23"/>
    <sheet name="veaux_EA" sheetId="27" r:id="rId24"/>
    <sheet name="veaux_cheptel" sheetId="15" r:id="rId25"/>
    <sheet name="veaux_abattage" sheetId="16" r:id="rId26"/>
    <sheet name="veaux_cotation" sheetId="17" r:id="rId27"/>
  </sheets>
  <externalReferences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<sst xmlns="http://schemas.openxmlformats.org/spreadsheetml/2006/main" count="449" uniqueCount="328">
  <si>
    <t>Sommaire</t>
  </si>
  <si>
    <t>Evolution des effectifs de vaches allaitantes dans le Grand Est</t>
  </si>
  <si>
    <t>eff_VA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</si>
  <si>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</si>
  <si>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</si>
  <si>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</si>
  <si>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</si>
  <si>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</si>
  <si>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</si>
  <si>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</si>
  <si>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</si>
  <si>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</si>
  <si>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</si>
  <si>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</si>
  <si>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Année</t>
  </si>
  <si>
    <t>Effectif total de vaches allaitantes</t>
  </si>
  <si>
    <t>Effectif moyen de vaches allaitantes par exploitation</t>
  </si>
  <si>
    <t>Source : BDNI</t>
  </si>
  <si>
    <t>Exportations de jeunes bovins vivants, laitiers et allaitants, par département de dernière provenance</t>
  </si>
  <si>
    <t>export_JB</t>
  </si>
  <si>
    <t>Source : BDNI 2014 à 2024</t>
  </si>
  <si>
    <t>08</t>
  </si>
  <si>
    <t>10</t>
  </si>
  <si>
    <t>51</t>
  </si>
  <si>
    <t>52</t>
  </si>
  <si>
    <t>54</t>
  </si>
  <si>
    <t>55</t>
  </si>
  <si>
    <t>57</t>
  </si>
  <si>
    <t>67</t>
  </si>
  <si>
    <t>68</t>
  </si>
  <si>
    <t>88</t>
  </si>
  <si>
    <t>Part des exportations de JB du Grand Est dans les exportations françaises</t>
  </si>
  <si>
    <t>Mouvement de bovins, laitiers et allaitants, du Grand Est hors Grand Est pour abattage</t>
  </si>
  <si>
    <t>mouv_BV_abat</t>
  </si>
  <si>
    <t>Source : BDNI 2024</t>
  </si>
  <si>
    <t>59</t>
  </si>
  <si>
    <t>71</t>
  </si>
  <si>
    <t>42</t>
  </si>
  <si>
    <t>22</t>
  </si>
  <si>
    <t>89</t>
  </si>
  <si>
    <t>61</t>
  </si>
  <si>
    <t>03</t>
  </si>
  <si>
    <t>25</t>
  </si>
  <si>
    <t>27</t>
  </si>
  <si>
    <t>21</t>
  </si>
  <si>
    <t>Autres</t>
  </si>
  <si>
    <t>Champ : Jeunes bovins de 6 à 18 mois, allaitants ou laitiers</t>
  </si>
  <si>
    <t>Département de provenance</t>
  </si>
  <si>
    <t>Evolution 2024/2023</t>
  </si>
  <si>
    <t>Département d'abattage</t>
  </si>
  <si>
    <t>Effectif du cheptel allaitant par département du Grand Est en 2024</t>
  </si>
  <si>
    <t>Source : Agreste, Statistique agricole annuelle 2019 à 2024</t>
  </si>
  <si>
    <t>Vaches nourrices</t>
  </si>
  <si>
    <t xml:space="preserve">Génisses nourrices de renouvellement de plus de 1 an </t>
  </si>
  <si>
    <t>Génisses de boucherie de plus de 1 an</t>
  </si>
  <si>
    <t xml:space="preserve">Mâles de type viande de plus de 1 an </t>
  </si>
  <si>
    <t>Veaux de boucherie</t>
  </si>
  <si>
    <t>Ensemble espèce bovine</t>
  </si>
  <si>
    <t>008 - Ardennes</t>
  </si>
  <si>
    <t>010 - Aube</t>
  </si>
  <si>
    <t>051 - Marne</t>
  </si>
  <si>
    <t>052 - Haute-Marne</t>
  </si>
  <si>
    <t>054 - Meurthe-et-Moselle</t>
  </si>
  <si>
    <t>055 - Meuse</t>
  </si>
  <si>
    <t>057 - Moselle</t>
  </si>
  <si>
    <t>067 - Bas-Rhin</t>
  </si>
  <si>
    <t>068 - Haut-Rhin</t>
  </si>
  <si>
    <t>088 - Vosges</t>
  </si>
  <si>
    <t>Grand Est</t>
  </si>
  <si>
    <t>France métropolitaine</t>
  </si>
  <si>
    <t>Moyenne sur 2019-2023</t>
  </si>
  <si>
    <t>cheptel_viande</t>
  </si>
  <si>
    <t>Part France</t>
  </si>
  <si>
    <t>Evolution 2023/2022</t>
  </si>
  <si>
    <t>2024 (estimé)</t>
  </si>
  <si>
    <t>Nombre d'exploitations agricoles</t>
  </si>
  <si>
    <t>Nombre d'exploitations en GAEC ou sociétés</t>
  </si>
  <si>
    <t>Exploitations employant des salariés permanents</t>
  </si>
  <si>
    <t>Exploitations spécialisées en bovins viande dans le Grand Est</t>
  </si>
  <si>
    <t>nb_exploit</t>
  </si>
  <si>
    <t>Actifs agricoles en ETP</t>
  </si>
  <si>
    <t xml:space="preserve">Part France </t>
  </si>
  <si>
    <t>Chefs d'exploitation et coexploitants</t>
  </si>
  <si>
    <t>Conjoints et autres actifs non-salariés</t>
  </si>
  <si>
    <t>Salariés permanents</t>
  </si>
  <si>
    <t>Saisonniers, occasionnels, ETA, Cuma</t>
  </si>
  <si>
    <t>Ensemble des actifs agricoles</t>
  </si>
  <si>
    <t>Main d'œuvre agricole dans les exploitations spécialisées en bovins viande du Grand Est</t>
  </si>
  <si>
    <t>MO_exploit</t>
  </si>
  <si>
    <t>Source : Source : Agreste - Recensement agricole ; MSA ; traitements SSP</t>
  </si>
  <si>
    <t>Evolution annuelle moyenne 2023/2020</t>
  </si>
  <si>
    <t>Part des abattages de bovins selon la taille des abattoirs</t>
  </si>
  <si>
    <t>taille_abattoirs</t>
  </si>
  <si>
    <t>Source : Agreste - DIFFAGA 2024</t>
  </si>
  <si>
    <t>Entre 1000 et 15000T</t>
  </si>
  <si>
    <t>Moins de 1000T</t>
  </si>
  <si>
    <t>Plus de 15000T</t>
  </si>
  <si>
    <t>Taille des abattoirs (volume d'abattage bovins)</t>
  </si>
  <si>
    <t>Nombre d'abattoirs</t>
  </si>
  <si>
    <t>Part des abattages bovins du Grand Est</t>
  </si>
  <si>
    <t>Champ : Abattages de bovins</t>
  </si>
  <si>
    <t>Génisses</t>
  </si>
  <si>
    <t>dont génisses (12 à 24 mois)</t>
  </si>
  <si>
    <t>dont génisses (plus de 24 mois)</t>
  </si>
  <si>
    <t>Vaches</t>
  </si>
  <si>
    <t>dont vaches allaitantes</t>
  </si>
  <si>
    <t>dont vaches laitières</t>
  </si>
  <si>
    <t>Sous-total Gros bovins</t>
  </si>
  <si>
    <t>Jeunes bovins (8 à 12 mois)</t>
  </si>
  <si>
    <t>dont mâles</t>
  </si>
  <si>
    <t>dont femelles</t>
  </si>
  <si>
    <t>Veaux</t>
  </si>
  <si>
    <t>Sous-total Bovins de moins de 12 mois</t>
  </si>
  <si>
    <t>Autres bovins</t>
  </si>
  <si>
    <t>Total</t>
  </si>
  <si>
    <t>Bovins mâles</t>
  </si>
  <si>
    <t>dont bovins mâles (12-24 mois)</t>
  </si>
  <si>
    <t>dont bovins mâles (plus de 24 mois)</t>
  </si>
  <si>
    <t>Moyenne 2018/2022</t>
  </si>
  <si>
    <t>Tetes</t>
  </si>
  <si>
    <t>Tec</t>
  </si>
  <si>
    <t>France 2024</t>
  </si>
  <si>
    <t>Evolution 2024/2023 (%)</t>
  </si>
  <si>
    <t>Part du Grand Est ( %)</t>
  </si>
  <si>
    <t>Abattages de bovins en Grand Est selon le type de bovin abattu</t>
  </si>
  <si>
    <t xml:space="preserve">Source : Agreste, DIFFAGA 2018 à 2024 </t>
  </si>
  <si>
    <t>Champ : Abattage de bovins</t>
  </si>
  <si>
    <t>tec : tonne equivalent carcasse</t>
  </si>
  <si>
    <t>abattage_bovins</t>
  </si>
  <si>
    <t>Cotation des jeunes bovins viande (R+) à l'entrée de l'abattoir</t>
  </si>
  <si>
    <t>Source : France Agrimer - Cotations du bassin nord est</t>
  </si>
  <si>
    <t>Champ : Jeunes bovins viande (hors Parthenais et Blonde d'Aquitaine) R+</t>
  </si>
  <si>
    <t>Semaine</t>
  </si>
  <si>
    <t>Mois</t>
  </si>
  <si>
    <t>Moyenne 2023-2024</t>
  </si>
  <si>
    <t>Année 2025</t>
  </si>
  <si>
    <t>Nombre d'établissements</t>
  </si>
  <si>
    <t>dont établissements ayant plus de 10 ETP</t>
  </si>
  <si>
    <t>1011Z</t>
  </si>
  <si>
    <t>1013A</t>
  </si>
  <si>
    <t>4623Z</t>
  </si>
  <si>
    <t>4632A</t>
  </si>
  <si>
    <t>4632B</t>
  </si>
  <si>
    <t>Groupe</t>
  </si>
  <si>
    <t>Echelon</t>
  </si>
  <si>
    <t>Transformation</t>
  </si>
  <si>
    <t>Négoce aval</t>
  </si>
  <si>
    <t>Négoce amont</t>
  </si>
  <si>
    <t>Transformation et conservation de la viande et préparation de produits à base de viande</t>
  </si>
  <si>
    <t>Commerce de gros de produits agricoles bruts et d'animaux vivants</t>
  </si>
  <si>
    <t>Commerce de gros de produits alimentaires, de boissons et de tabac</t>
  </si>
  <si>
    <t>Transformation et conservation de la viande de boucherie</t>
  </si>
  <si>
    <t>Préparation industrielle de produits à base de viande</t>
  </si>
  <si>
    <t>Commerce de gros (commerce interentreprises) d'animaux vivants</t>
  </si>
  <si>
    <t>Commerce de gros (commerce interentreprises) de viandes de boucherie</t>
  </si>
  <si>
    <t>Commerce de gros (commerce interentreprises) de produits à base de viande</t>
  </si>
  <si>
    <t>Sous-classe</t>
  </si>
  <si>
    <t>Effectifs salariés (en etp)</t>
  </si>
  <si>
    <t>Établissements et effectifs salariés dans la transformation et de commerce de gros de la viande bovine</t>
  </si>
  <si>
    <t>Source : Flores 2023</t>
  </si>
  <si>
    <t>Indicateurs économiques des entreprises de la région Grand Est</t>
  </si>
  <si>
    <t>Champ : Grand Est - unités légales régionales des secteurs agroalimentaires (industries alimentaires et fabrication de boissons (division 10 et 11 de NAF rév. 2 ) (y compris micro-entrepreneurs)</t>
  </si>
  <si>
    <t>Industries alimentaires hors artisanat commercial</t>
  </si>
  <si>
    <t>Industries alimentaires hors artisanat commercial et boissons</t>
  </si>
  <si>
    <t>Nombre d'entreprises</t>
  </si>
  <si>
    <t>Chiffres d'affaires HT (millions d'euros)</t>
  </si>
  <si>
    <t>Taux d'exportation (1)</t>
  </si>
  <si>
    <t>Taux de valeur ajoutée (2)</t>
  </si>
  <si>
    <t>Taux de marge (3)</t>
  </si>
  <si>
    <t>Taux d'investissement (4)</t>
  </si>
  <si>
    <t>(1) Taux d'exportation : Chiffre d'affaires à l'exportation hors taxes / chiffre d'affaires hors taxes</t>
  </si>
  <si>
    <t>(2) Taux de valeur ajoutée : Valeur ajoutée hors taxes (y compris autres produits et autres charges) / chiffre d'affaires hors taxes</t>
  </si>
  <si>
    <t>(3) Taux de marge : Excédent brut d'exploitation / valeur ajoutée au coût des facteurs (y compris autres produits et autres charges)</t>
  </si>
  <si>
    <t>(4) Taux d'investissement : Investissements corporels bruts hors apports / valeur ajoutée hors taxes (y compris autres produits et autres charges)</t>
  </si>
  <si>
    <t>Nature des exportations</t>
  </si>
  <si>
    <t>Autres bovins et buffles, vivants et leur sperme</t>
  </si>
  <si>
    <t>Viandes de boucherie et produits d'abattage</t>
  </si>
  <si>
    <t>Produits à base de viande</t>
  </si>
  <si>
    <t>Part des exportations du Grand Est dans les exportations françaises</t>
  </si>
  <si>
    <t>Code CPF4</t>
  </si>
  <si>
    <t>Valeur des exportations par produit de la filière bovins viande</t>
  </si>
  <si>
    <t>Source : Douanes 2024</t>
  </si>
  <si>
    <t>Principaux pays de destination des exportations de la filière bovins viande du Grand Est</t>
  </si>
  <si>
    <t>Champ : CPF4 142, 1011 et 1013</t>
  </si>
  <si>
    <t>Pays</t>
  </si>
  <si>
    <t>Part des exportations</t>
  </si>
  <si>
    <t>Belgique</t>
  </si>
  <si>
    <t>Allemagne</t>
  </si>
  <si>
    <t>Italie</t>
  </si>
  <si>
    <t>Luxembourg</t>
  </si>
  <si>
    <t>Valeur des exportations françaises (en millions d'euros)</t>
  </si>
  <si>
    <t>Valeur des exportations du Grand Est (en millions d'euros)</t>
  </si>
  <si>
    <t>Source : SAA - Agreste</t>
  </si>
  <si>
    <t>Total Grand Est</t>
  </si>
  <si>
    <t>Évolution des abattages de veaux en Grand Est</t>
  </si>
  <si>
    <t>Veaux abattus en nombre de têtes</t>
  </si>
  <si>
    <t>Veaux abattus en tec</t>
  </si>
  <si>
    <t>Cotation des veaux de boucherie entrée-abattoir</t>
  </si>
  <si>
    <t>Source : Agreste - DIFFAGA 2017 à 2024</t>
  </si>
  <si>
    <t>Champ : Abattages de veaux</t>
  </si>
  <si>
    <t>tec : tonnes équivalent carcasse</t>
  </si>
  <si>
    <t>Source : France AgriMer</t>
  </si>
  <si>
    <t>Champ : Rose clair - R</t>
  </si>
  <si>
    <t>Département</t>
  </si>
  <si>
    <t xml:space="preserve">Nombre de vaches allaitantes certifiés </t>
  </si>
  <si>
    <t>Nombre de vaches allaitantes en conversion</t>
  </si>
  <si>
    <t>Ardennes</t>
  </si>
  <si>
    <t>Aube</t>
  </si>
  <si>
    <t xml:space="preserve">Marne </t>
  </si>
  <si>
    <t>Haute-Marne</t>
  </si>
  <si>
    <t>Meurthe-et-Moselle</t>
  </si>
  <si>
    <t>Meuse</t>
  </si>
  <si>
    <t>Moselle</t>
  </si>
  <si>
    <t>Bas-Rhin</t>
  </si>
  <si>
    <t>Haut-Rhin</t>
  </si>
  <si>
    <t>Vosges</t>
  </si>
  <si>
    <t>Nombre d'exploitations élevant des vaches allaitantes selon le cahier des charges bio</t>
  </si>
  <si>
    <t>Nombre de vaches allaitantes certifiées</t>
  </si>
  <si>
    <t>Part des vaches allaitantes</t>
  </si>
  <si>
    <t>Répartition des effectifs de vaches allaitantes par race</t>
  </si>
  <si>
    <t>races</t>
  </si>
  <si>
    <t xml:space="preserve">Mouvement de bovins, laitiers et allaitants, provenant du Grand Est pour être abattu dans toute la France </t>
  </si>
  <si>
    <t>Total bovins abattus par département d'abattage en provenance du Grand Est</t>
  </si>
  <si>
    <t>Non renseigné</t>
  </si>
  <si>
    <t>Sous-total Grand Est</t>
  </si>
  <si>
    <t>Total abattus par département de dernière provenance</t>
  </si>
  <si>
    <t>En tonnes équivalent carcasse</t>
  </si>
  <si>
    <t>2023 
toutes Otex sauf viticulture</t>
  </si>
  <si>
    <t>25 centile</t>
  </si>
  <si>
    <t>05 centile</t>
  </si>
  <si>
    <t>Médiane</t>
  </si>
  <si>
    <t>Moyenne</t>
  </si>
  <si>
    <t>95 centile</t>
  </si>
  <si>
    <t>75 centile</t>
  </si>
  <si>
    <t>Engrais</t>
  </si>
  <si>
    <t>Semences</t>
  </si>
  <si>
    <t>Produits phytosanitaires</t>
  </si>
  <si>
    <t>Énergie</t>
  </si>
  <si>
    <t>Fournitures</t>
  </si>
  <si>
    <t>Autre</t>
  </si>
  <si>
    <t>Alimentation animale</t>
  </si>
  <si>
    <t>Produits vétérinaires</t>
  </si>
  <si>
    <t>Engrais, semences et produits phytosanitaires</t>
  </si>
  <si>
    <t>Autres charges d'approvisionnement</t>
  </si>
  <si>
    <t>Fermages et loyers</t>
  </si>
  <si>
    <t>Dotation aux amortissements</t>
  </si>
  <si>
    <t>Charges sociales de l'exploitant</t>
  </si>
  <si>
    <t>Charges de personnel</t>
  </si>
  <si>
    <t>Achat de travaux pour élevage</t>
  </si>
  <si>
    <t>Achat de travaux pour cultures</t>
  </si>
  <si>
    <t>Entretien batiments et matériels</t>
  </si>
  <si>
    <t>Assurances</t>
  </si>
  <si>
    <t>Achat animaux</t>
  </si>
  <si>
    <t>Autres charges</t>
  </si>
  <si>
    <t>Vente végétaux</t>
  </si>
  <si>
    <t>Vente animaux</t>
  </si>
  <si>
    <t>Vente produits animaux</t>
  </si>
  <si>
    <t>Autres ventes (biens et services)</t>
  </si>
  <si>
    <t>Variation de production stockée</t>
  </si>
  <si>
    <t>Production immobilisée</t>
  </si>
  <si>
    <t>Production autoconsommée</t>
  </si>
  <si>
    <t xml:space="preserve">Indemnités </t>
  </si>
  <si>
    <t>Subventions</t>
  </si>
  <si>
    <t>Autres produits</t>
  </si>
  <si>
    <t>Nombre d'exploitations avec un atelier d'engraissement de veaux</t>
  </si>
  <si>
    <t>Source : RA 2020</t>
  </si>
  <si>
    <t>cotation_JB</t>
  </si>
  <si>
    <t>EA_resultats</t>
  </si>
  <si>
    <t>EA_produit</t>
  </si>
  <si>
    <t>EA_charges</t>
  </si>
  <si>
    <t>EA_conso_int</t>
  </si>
  <si>
    <t>carte_abattoirs</t>
  </si>
  <si>
    <t>IAA_carte</t>
  </si>
  <si>
    <t>IAA_effectifs</t>
  </si>
  <si>
    <t>IAA_economique</t>
  </si>
  <si>
    <t>export_valeur</t>
  </si>
  <si>
    <t>export_pays</t>
  </si>
  <si>
    <t>bio_evolution</t>
  </si>
  <si>
    <t>bio_cheptel_dep</t>
  </si>
  <si>
    <t>veaux_EA</t>
  </si>
  <si>
    <t>veaux_cheptel</t>
  </si>
  <si>
    <t>veaux_abattage</t>
  </si>
  <si>
    <t>veaux_cotation</t>
  </si>
  <si>
    <t>Race</t>
  </si>
  <si>
    <t>Charolaise</t>
  </si>
  <si>
    <t>Limousine</t>
  </si>
  <si>
    <t>Croisé</t>
  </si>
  <si>
    <t>Salers</t>
  </si>
  <si>
    <t>Blonde d'Aquitaine</t>
  </si>
  <si>
    <t>Evolution et dispersion du résultats des exploitations</t>
  </si>
  <si>
    <t>Champ : Exploitations spécialisées en bovins viande (Otex 4600) - Grand Est</t>
  </si>
  <si>
    <t>RCAI / UTANS en euros courants</t>
  </si>
  <si>
    <t>Source : RICA bases 2007 à 2023 (échantillon de 45 exploitations)</t>
  </si>
  <si>
    <t>Source : RICA 2023 (échantillon de 45 exploitations)</t>
  </si>
  <si>
    <t>moyenne en euros</t>
  </si>
  <si>
    <t>Répartition du produit dans les exploitations</t>
  </si>
  <si>
    <t>Produit moyen par exploitation</t>
  </si>
  <si>
    <t>Répartition des charges dans les exploitations</t>
  </si>
  <si>
    <t>Charges moyennes par exploitation</t>
  </si>
  <si>
    <t>Répartition des consommations intermédiaires dans les exploitations</t>
  </si>
  <si>
    <t>Consommations intermédiaires moyennes par exploitation</t>
  </si>
  <si>
    <t>Localisation des établissements d'abattage de bovins en Grand Est et tonnages abbatus</t>
  </si>
  <si>
    <t>Source : DIFFAGA 2024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</si>
  <si>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</si>
  <si>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</si>
  <si>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</si>
  <si>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</si>
  <si>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</si>
  <si>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</si>
  <si>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</si>
  <si>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</si>
  <si>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</si>
  <si>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</si>
  <si>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</si>
  <si>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</si>
  <si>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Localisation des établissement de transformation et de commerce de gros et effectifs salariés (ETP) à la commune</t>
  </si>
  <si>
    <t>Champ : NAF 1011Z, 1013A, 4623Z, 4632A et 4632B - Etablissements employant plus de 10 ETP</t>
  </si>
  <si>
    <t>Affichage du noms des établissements employant plus de 50 ETP</t>
  </si>
  <si>
    <t>Source : Esane 2022 à méthode 2022, Flores 2022, Sirus, Insee - traitements SSP</t>
  </si>
  <si>
    <t>Evolution du cheptel de vaches allaitantes élevées selon le cahier des charges bio et des exploitations les élevant</t>
  </si>
  <si>
    <t>Source : Agence bio</t>
  </si>
  <si>
    <t>Répartition du cheptel de vaches allaitantes élevées selon le cahier des charges bio</t>
  </si>
  <si>
    <t>Source : agence bio 2024</t>
  </si>
  <si>
    <t>Nombre d'exploitations ayant un atelier d'engraissement de veaux de boucherie</t>
  </si>
  <si>
    <t>Evolution du cheptel de veaux de boucherie</t>
  </si>
  <si>
    <t>Marne</t>
  </si>
  <si>
    <t>Annee</t>
  </si>
  <si>
    <t>Moyenne 2020-2023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</si>
</sst>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\+0.0%;\-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Marianne"/>
      <family val="3"/>
    </font>
    <font>
      <sz val="9"/>
      <color theme="1"/>
      <name val="Marianne"/>
      <family val="3"/>
    </font>
    <font>
      <b/>
      <sz val="9"/>
      <color theme="1"/>
      <name val="Marianne"/>
      <family val="3"/>
    </font>
    <font>
      <u/>
      <sz val="9"/>
      <color theme="10"/>
      <name val="Marianne"/>
      <family val="3"/>
    </font>
    <font>
      <b/>
      <sz val="11"/>
      <color theme="3"/>
      <name val="Marianne"/>
      <family val="3"/>
    </font>
    <font>
      <sz val="10"/>
      <name val="Arial"/>
      <family val="2"/>
    </font>
    <font>
      <sz val="9"/>
      <color rgb="FFFF0000"/>
      <name val="Marianne"/>
      <family val="3"/>
    </font>
    <font>
      <sz val="9"/>
      <name val="Marianne"/>
      <family val="3"/>
    </font>
    <font>
      <b/>
      <sz val="10"/>
      <name val="Marianne"/>
      <family val="3"/>
    </font>
    <font>
      <sz val="9"/>
      <color indexed="8"/>
      <name val="Marianne"/>
      <family val="3"/>
    </font>
    <font>
      <b/>
      <sz val="9"/>
      <name val="Marianne"/>
      <family val="3"/>
    </font>
    <font>
      <b/>
      <sz val="9"/>
      <color indexed="8"/>
      <name val="Marianne"/>
      <family val="3"/>
    </font>
    <font>
      <i/>
      <sz val="8"/>
      <color theme="1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1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2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3" applyNumberFormat="1" applyFont="1" applyBorder="1"/>
    <xf numFmtId="166" fontId="5" fillId="0" borderId="1" xfId="1" applyNumberFormat="1" applyFont="1" applyBorder="1"/>
    <xf numFmtId="0" fontId="6" fillId="0" borderId="1" xfId="0" applyFont="1" applyBorder="1"/>
    <xf numFmtId="165" fontId="6" fillId="0" borderId="1" xfId="3" applyNumberFormat="1" applyFont="1" applyBorder="1"/>
    <xf numFmtId="166" fontId="6" fillId="0" borderId="1" xfId="1" applyNumberFormat="1" applyFont="1" applyBorder="1"/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5" xfId="3" applyNumberFormat="1" applyFont="1" applyBorder="1" applyAlignment="1">
      <alignment horizontal="left" vertical="center" wrapText="1"/>
    </xf>
    <xf numFmtId="165" fontId="5" fillId="0" borderId="6" xfId="3" applyNumberFormat="1" applyFont="1" applyBorder="1" applyAlignment="1">
      <alignment horizontal="left" vertical="center" wrapText="1"/>
    </xf>
    <xf numFmtId="165" fontId="5" fillId="0" borderId="3" xfId="3" applyNumberFormat="1" applyFont="1" applyBorder="1" applyAlignment="1">
      <alignment horizontal="left" vertical="center" wrapText="1"/>
    </xf>
    <xf numFmtId="165" fontId="5" fillId="0" borderId="7" xfId="3" applyNumberFormat="1" applyFont="1" applyBorder="1" applyAlignment="1">
      <alignment horizontal="left" vertical="center" wrapText="1"/>
    </xf>
    <xf numFmtId="165" fontId="5" fillId="0" borderId="8" xfId="3" applyNumberFormat="1" applyFont="1" applyBorder="1" applyAlignment="1">
      <alignment horizontal="left" vertical="center" wrapText="1"/>
    </xf>
    <xf numFmtId="165" fontId="5" fillId="0" borderId="4" xfId="3" applyNumberFormat="1" applyFont="1" applyBorder="1" applyAlignment="1">
      <alignment horizontal="left" vertical="center" wrapText="1"/>
    </xf>
    <xf numFmtId="165" fontId="5" fillId="0" borderId="9" xfId="3" applyNumberFormat="1" applyFont="1" applyBorder="1" applyAlignment="1">
      <alignment horizontal="left" vertical="center" wrapText="1"/>
    </xf>
    <xf numFmtId="165" fontId="5" fillId="0" borderId="10" xfId="3" applyNumberFormat="1" applyFont="1" applyBorder="1" applyAlignment="1">
      <alignment horizontal="left" vertical="center" wrapText="1"/>
    </xf>
    <xf numFmtId="165" fontId="5" fillId="0" borderId="2" xfId="3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43" fontId="5" fillId="2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0" xfId="0" applyFont="1"/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wrapText="1"/>
    </xf>
    <xf numFmtId="165" fontId="5" fillId="3" borderId="1" xfId="3" applyNumberFormat="1" applyFont="1" applyFill="1" applyBorder="1"/>
    <xf numFmtId="165" fontId="6" fillId="3" borderId="1" xfId="3" applyNumberFormat="1" applyFont="1" applyFill="1" applyBorder="1"/>
    <xf numFmtId="164" fontId="5" fillId="3" borderId="1" xfId="1" applyNumberFormat="1" applyFont="1" applyFill="1" applyBorder="1"/>
    <xf numFmtId="0" fontId="6" fillId="0" borderId="1" xfId="0" applyFont="1" applyBorder="1" applyAlignment="1">
      <alignment wrapText="1"/>
    </xf>
    <xf numFmtId="164" fontId="5" fillId="0" borderId="1" xfId="1" applyNumberFormat="1" applyFont="1" applyBorder="1"/>
    <xf numFmtId="164" fontId="6" fillId="3" borderId="1" xfId="1" applyNumberFormat="1" applyFont="1" applyFill="1" applyBorder="1"/>
    <xf numFmtId="0" fontId="6" fillId="0" borderId="1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1" fillId="0" borderId="0" xfId="0" applyFont="1" applyFill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/>
    <xf numFmtId="0" fontId="5" fillId="0" borderId="4" xfId="0" applyFont="1" applyBorder="1"/>
    <xf numFmtId="164" fontId="5" fillId="0" borderId="12" xfId="1" applyNumberFormat="1" applyFont="1" applyBorder="1"/>
    <xf numFmtId="164" fontId="5" fillId="0" borderId="4" xfId="1" applyNumberFormat="1" applyFont="1" applyBorder="1"/>
    <xf numFmtId="0" fontId="5" fillId="0" borderId="16" xfId="0" applyFont="1" applyBorder="1"/>
    <xf numFmtId="164" fontId="5" fillId="0" borderId="16" xfId="1" applyNumberFormat="1" applyFont="1" applyBorder="1"/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5" fontId="5" fillId="0" borderId="17" xfId="3" applyNumberFormat="1" applyFont="1" applyBorder="1"/>
    <xf numFmtId="165" fontId="5" fillId="0" borderId="18" xfId="3" applyNumberFormat="1" applyFont="1" applyBorder="1"/>
    <xf numFmtId="165" fontId="5" fillId="0" borderId="19" xfId="3" applyNumberFormat="1" applyFont="1" applyBorder="1"/>
    <xf numFmtId="165" fontId="5" fillId="0" borderId="13" xfId="3" applyNumberFormat="1" applyFont="1" applyBorder="1"/>
    <xf numFmtId="165" fontId="5" fillId="0" borderId="14" xfId="3" applyNumberFormat="1" applyFont="1" applyBorder="1"/>
    <xf numFmtId="165" fontId="5" fillId="0" borderId="7" xfId="3" applyNumberFormat="1" applyFont="1" applyBorder="1"/>
    <xf numFmtId="165" fontId="5" fillId="0" borderId="15" xfId="3" applyNumberFormat="1" applyFont="1" applyBorder="1"/>
    <xf numFmtId="165" fontId="5" fillId="0" borderId="8" xfId="3" applyNumberFormat="1" applyFont="1" applyBorder="1"/>
    <xf numFmtId="0" fontId="12" fillId="0" borderId="0" xfId="0" applyFont="1"/>
    <xf numFmtId="0" fontId="6" fillId="0" borderId="21" xfId="0" applyFont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center" vertical="top"/>
    </xf>
    <xf numFmtId="0" fontId="13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left" vertical="top" wrapText="1"/>
    </xf>
    <xf numFmtId="0" fontId="13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top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5" fillId="0" borderId="13" xfId="1" applyNumberFormat="1" applyFont="1" applyBorder="1"/>
    <xf numFmtId="164" fontId="5" fillId="0" borderId="14" xfId="1" applyNumberFormat="1" applyFont="1" applyBorder="1"/>
    <xf numFmtId="164" fontId="6" fillId="0" borderId="13" xfId="1" applyNumberFormat="1" applyFont="1" applyBorder="1"/>
    <xf numFmtId="164" fontId="6" fillId="0" borderId="14" xfId="1" applyNumberFormat="1" applyFont="1" applyBorder="1"/>
    <xf numFmtId="165" fontId="6" fillId="0" borderId="13" xfId="3" applyNumberFormat="1" applyFont="1" applyBorder="1"/>
    <xf numFmtId="165" fontId="6" fillId="0" borderId="14" xfId="3" applyNumberFormat="1" applyFont="1" applyBorder="1"/>
    <xf numFmtId="166" fontId="5" fillId="0" borderId="17" xfId="1" applyNumberFormat="1" applyFont="1" applyBorder="1"/>
    <xf numFmtId="166" fontId="5" fillId="0" borderId="19" xfId="1" applyNumberFormat="1" applyFont="1" applyBorder="1"/>
    <xf numFmtId="166" fontId="5" fillId="0" borderId="13" xfId="1" applyNumberFormat="1" applyFont="1" applyBorder="1"/>
    <xf numFmtId="166" fontId="5" fillId="0" borderId="14" xfId="1" applyNumberFormat="1" applyFont="1" applyBorder="1"/>
    <xf numFmtId="166" fontId="6" fillId="0" borderId="13" xfId="1" applyNumberFormat="1" applyFont="1" applyBorder="1"/>
    <xf numFmtId="166" fontId="6" fillId="0" borderId="14" xfId="1" applyNumberFormat="1" applyFont="1" applyBorder="1"/>
    <xf numFmtId="0" fontId="5" fillId="0" borderId="3" xfId="0" applyFont="1" applyBorder="1"/>
    <xf numFmtId="0" fontId="16" fillId="0" borderId="12" xfId="0" applyFont="1" applyBorder="1"/>
    <xf numFmtId="0" fontId="6" fillId="0" borderId="12" xfId="0" applyFont="1" applyBorder="1"/>
    <xf numFmtId="0" fontId="5" fillId="0" borderId="22" xfId="0" applyFont="1" applyBorder="1"/>
    <xf numFmtId="165" fontId="5" fillId="0" borderId="23" xfId="3" applyNumberFormat="1" applyFont="1" applyBorder="1"/>
    <xf numFmtId="165" fontId="5" fillId="0" borderId="24" xfId="3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4" fontId="5" fillId="0" borderId="23" xfId="1" applyNumberFormat="1" applyFont="1" applyBorder="1"/>
    <xf numFmtId="164" fontId="5" fillId="0" borderId="24" xfId="1" applyNumberFormat="1" applyFont="1" applyBorder="1"/>
    <xf numFmtId="0" fontId="6" fillId="0" borderId="2" xfId="0" applyFont="1" applyBorder="1"/>
    <xf numFmtId="165" fontId="6" fillId="0" borderId="9" xfId="3" applyNumberFormat="1" applyFont="1" applyBorder="1"/>
    <xf numFmtId="165" fontId="6" fillId="0" borderId="10" xfId="3" applyNumberFormat="1" applyFont="1" applyBorder="1"/>
    <xf numFmtId="166" fontId="6" fillId="0" borderId="9" xfId="1" applyNumberFormat="1" applyFont="1" applyBorder="1"/>
    <xf numFmtId="166" fontId="6" fillId="0" borderId="10" xfId="1" applyNumberFormat="1" applyFont="1" applyBorder="1"/>
    <xf numFmtId="164" fontId="6" fillId="0" borderId="9" xfId="1" applyNumberFormat="1" applyFont="1" applyBorder="1"/>
    <xf numFmtId="164" fontId="6" fillId="0" borderId="10" xfId="1" applyNumberFormat="1" applyFont="1" applyBorder="1"/>
    <xf numFmtId="164" fontId="5" fillId="0" borderId="17" xfId="1" applyNumberFormat="1" applyFont="1" applyBorder="1"/>
    <xf numFmtId="164" fontId="5" fillId="0" borderId="19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5" fillId="0" borderId="1" xfId="3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6" fillId="0" borderId="1" xfId="0" quotePrefix="1" applyFont="1" applyBorder="1"/>
    <xf numFmtId="165" fontId="5" fillId="0" borderId="1" xfId="3" applyNumberFormat="1" applyFont="1" applyBorder="1" applyAlignment="1">
      <alignment horizontal="center"/>
    </xf>
    <xf numFmtId="165" fontId="6" fillId="0" borderId="1" xfId="3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0" fillId="0" borderId="1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">
    <cellStyle name="Lien hypertexte" xfId="2" builtinId="8"/>
    <cellStyle name="Milliers" xfId="3" builtinId="3"/>
    <cellStyle name="Normal" xfId="0" builtinId="0"/>
    <cellStyle name="Normal_dispersion_resultat" xfId="4" xr:uid="{23F18E0D-3636-4377-B7CB-F0566BC2A29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3006533583729"/>
          <c:y val="4.5845145418573971E-2"/>
          <c:w val="0.83604111823782035"/>
          <c:h val="0.82404748825001539"/>
        </c:manualLayout>
      </c:layout>
      <c:lineChart>
        <c:grouping val="standard"/>
        <c:varyColors val="0"/>
        <c:ser>
          <c:idx val="0"/>
          <c:order val="0"/>
          <c:tx>
            <c:strRef>
              <c:f>[1]dispersion_resultat!$H$5</c:f>
              <c:strCache>
                <c:ptCount val="1"/>
                <c:pt idx="0">
                  <c:v>25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[1]dispersion_resultat!$I$5:$X$5</c:f>
              <c:numCache>
                <c:formatCode>General</c:formatCode>
                <c:ptCount val="16"/>
                <c:pt idx="0">
                  <c:v>9216</c:v>
                </c:pt>
                <c:pt idx="1">
                  <c:v>13327.6</c:v>
                </c:pt>
                <c:pt idx="2">
                  <c:v>10915.07</c:v>
                </c:pt>
                <c:pt idx="3">
                  <c:v>15414.33</c:v>
                </c:pt>
                <c:pt idx="4">
                  <c:v>5502</c:v>
                </c:pt>
                <c:pt idx="5">
                  <c:v>15865.55</c:v>
                </c:pt>
                <c:pt idx="6">
                  <c:v>12885.12</c:v>
                </c:pt>
                <c:pt idx="7">
                  <c:v>4759.01</c:v>
                </c:pt>
                <c:pt idx="8">
                  <c:v>-774.70588235294122</c:v>
                </c:pt>
                <c:pt idx="9">
                  <c:v>5460.51</c:v>
                </c:pt>
                <c:pt idx="10">
                  <c:v>8370.7800000000007</c:v>
                </c:pt>
                <c:pt idx="11">
                  <c:v>13426.6</c:v>
                </c:pt>
                <c:pt idx="12">
                  <c:v>16778.810000000001</c:v>
                </c:pt>
                <c:pt idx="13">
                  <c:v>3218.22</c:v>
                </c:pt>
                <c:pt idx="15">
                  <c:v>-1231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C-46EC-B1CE-EE547960D44D}"/>
            </c:ext>
          </c:extLst>
        </c:ser>
        <c:ser>
          <c:idx val="1"/>
          <c:order val="1"/>
          <c:tx>
            <c:strRef>
              <c:f>[1]dispersion_resultat!$H$6</c:f>
              <c:strCache>
                <c:ptCount val="1"/>
                <c:pt idx="0">
                  <c:v>05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[1]dispersion_resultat!$I$6:$X$6</c:f>
              <c:numCache>
                <c:formatCode>General</c:formatCode>
                <c:ptCount val="16"/>
                <c:pt idx="0">
                  <c:v>934.5</c:v>
                </c:pt>
                <c:pt idx="1">
                  <c:v>-5.73</c:v>
                </c:pt>
                <c:pt idx="2">
                  <c:v>-4832.09</c:v>
                </c:pt>
                <c:pt idx="3">
                  <c:v>-8520.65</c:v>
                </c:pt>
                <c:pt idx="4">
                  <c:v>-9665.5149999999994</c:v>
                </c:pt>
                <c:pt idx="5">
                  <c:v>-7076.6801999999952</c:v>
                </c:pt>
                <c:pt idx="6">
                  <c:v>-737.90999999999531</c:v>
                </c:pt>
                <c:pt idx="7">
                  <c:v>-21767.68</c:v>
                </c:pt>
                <c:pt idx="8">
                  <c:v>-22082.57</c:v>
                </c:pt>
                <c:pt idx="9">
                  <c:v>-6301.99</c:v>
                </c:pt>
                <c:pt idx="10">
                  <c:v>-40294.17</c:v>
                </c:pt>
                <c:pt idx="11">
                  <c:v>4648.46</c:v>
                </c:pt>
                <c:pt idx="12">
                  <c:v>-5981.0300000000007</c:v>
                </c:pt>
                <c:pt idx="13">
                  <c:v>-14677.32</c:v>
                </c:pt>
                <c:pt idx="15">
                  <c:v>-39109.24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C-46EC-B1CE-EE547960D44D}"/>
            </c:ext>
          </c:extLst>
        </c:ser>
        <c:ser>
          <c:idx val="2"/>
          <c:order val="2"/>
          <c:tx>
            <c:strRef>
              <c:f>[1]dispersion_resultat!$H$7</c:f>
              <c:strCache>
                <c:ptCount val="1"/>
                <c:pt idx="0">
                  <c:v>Médiane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[1]dispersion_resultat!$I$7:$X$7</c:f>
              <c:numCache>
                <c:formatCode>General</c:formatCode>
                <c:ptCount val="16"/>
                <c:pt idx="0">
                  <c:v>10552.96</c:v>
                </c:pt>
                <c:pt idx="1">
                  <c:v>19552.212389380529</c:v>
                </c:pt>
                <c:pt idx="2">
                  <c:v>30273.25</c:v>
                </c:pt>
                <c:pt idx="3">
                  <c:v>18284.87</c:v>
                </c:pt>
                <c:pt idx="4">
                  <c:v>15436.54</c:v>
                </c:pt>
                <c:pt idx="5">
                  <c:v>22195.7</c:v>
                </c:pt>
                <c:pt idx="6">
                  <c:v>15496</c:v>
                </c:pt>
                <c:pt idx="7">
                  <c:v>12780.6</c:v>
                </c:pt>
                <c:pt idx="8">
                  <c:v>12601</c:v>
                </c:pt>
                <c:pt idx="9">
                  <c:v>16326.38</c:v>
                </c:pt>
                <c:pt idx="10">
                  <c:v>16187.83</c:v>
                </c:pt>
                <c:pt idx="11">
                  <c:v>25708.794999999998</c:v>
                </c:pt>
                <c:pt idx="12">
                  <c:v>30963.21</c:v>
                </c:pt>
                <c:pt idx="13">
                  <c:v>34822.24179047982</c:v>
                </c:pt>
                <c:pt idx="15">
                  <c:v>26316.79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C-46EC-B1CE-EE547960D44D}"/>
            </c:ext>
          </c:extLst>
        </c:ser>
        <c:ser>
          <c:idx val="3"/>
          <c:order val="3"/>
          <c:tx>
            <c:strRef>
              <c:f>[1]dispersion_resultat!$H$8</c:f>
              <c:strCache>
                <c:ptCount val="1"/>
                <c:pt idx="0">
                  <c:v>Moyenne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[1]dispersion_resultat!$I$8:$X$8</c:f>
              <c:numCache>
                <c:formatCode>General</c:formatCode>
                <c:ptCount val="16"/>
                <c:pt idx="0">
                  <c:v>20139.964243309791</c:v>
                </c:pt>
                <c:pt idx="1">
                  <c:v>23095.10614377071</c:v>
                </c:pt>
                <c:pt idx="2">
                  <c:v>25514.73742600167</c:v>
                </c:pt>
                <c:pt idx="3">
                  <c:v>21581.654957730811</c:v>
                </c:pt>
                <c:pt idx="4">
                  <c:v>18910.504597954659</c:v>
                </c:pt>
                <c:pt idx="5">
                  <c:v>21426.748179026828</c:v>
                </c:pt>
                <c:pt idx="6">
                  <c:v>23220.645150675071</c:v>
                </c:pt>
                <c:pt idx="7">
                  <c:v>18474.57325549272</c:v>
                </c:pt>
                <c:pt idx="8">
                  <c:v>12383.03816947586</c:v>
                </c:pt>
                <c:pt idx="9">
                  <c:v>14442.607521151949</c:v>
                </c:pt>
                <c:pt idx="10">
                  <c:v>15296.7954827669</c:v>
                </c:pt>
                <c:pt idx="11">
                  <c:v>30077.72849418909</c:v>
                </c:pt>
                <c:pt idx="12">
                  <c:v>43640.44961491006</c:v>
                </c:pt>
                <c:pt idx="13">
                  <c:v>29530.251822310918</c:v>
                </c:pt>
                <c:pt idx="15">
                  <c:v>35814.026069380801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C-46EC-B1CE-EE547960D44D}"/>
            </c:ext>
          </c:extLst>
        </c:ser>
        <c:ser>
          <c:idx val="4"/>
          <c:order val="4"/>
          <c:tx>
            <c:strRef>
              <c:f>[1]dispersion_resultat!$H$9</c:f>
              <c:strCache>
                <c:ptCount val="1"/>
                <c:pt idx="0">
                  <c:v>95 centile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0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[1]dispersion_resultat!$I$9:$X$9</c:f>
              <c:numCache>
                <c:formatCode>General</c:formatCode>
                <c:ptCount val="16"/>
                <c:pt idx="0">
                  <c:v>53759.08</c:v>
                </c:pt>
                <c:pt idx="1">
                  <c:v>57325.93</c:v>
                </c:pt>
                <c:pt idx="2">
                  <c:v>46945</c:v>
                </c:pt>
                <c:pt idx="3">
                  <c:v>50306.5</c:v>
                </c:pt>
                <c:pt idx="4">
                  <c:v>61874.27</c:v>
                </c:pt>
                <c:pt idx="5">
                  <c:v>58814.899999999987</c:v>
                </c:pt>
                <c:pt idx="6">
                  <c:v>69036.005000000019</c:v>
                </c:pt>
                <c:pt idx="7">
                  <c:v>59170.52</c:v>
                </c:pt>
                <c:pt idx="8">
                  <c:v>43059.46</c:v>
                </c:pt>
                <c:pt idx="9">
                  <c:v>38978</c:v>
                </c:pt>
                <c:pt idx="10">
                  <c:v>53137.38</c:v>
                </c:pt>
                <c:pt idx="11">
                  <c:v>74739.244999999995</c:v>
                </c:pt>
                <c:pt idx="12">
                  <c:v>115948</c:v>
                </c:pt>
                <c:pt idx="13">
                  <c:v>88319.66</c:v>
                </c:pt>
                <c:pt idx="15">
                  <c:v>140372.96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0C-46EC-B1CE-EE547960D44D}"/>
            </c:ext>
          </c:extLst>
        </c:ser>
        <c:ser>
          <c:idx val="5"/>
          <c:order val="5"/>
          <c:tx>
            <c:strRef>
              <c:f>[1]dispersion_resultat!$H$10</c:f>
              <c:strCache>
                <c:ptCount val="1"/>
                <c:pt idx="0">
                  <c:v>75 centile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[1]dispersion_resultat!$I$4:$X$4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5">
                  <c:v>2023 
toutes Otex sauf viticulture</c:v>
                </c:pt>
              </c:strCache>
            </c:strRef>
          </c:cat>
          <c:val>
            <c:numRef>
              <c:f>[1]dispersion_resultat!$I$10:$X$10</c:f>
              <c:numCache>
                <c:formatCode>General</c:formatCode>
                <c:ptCount val="16"/>
                <c:pt idx="0">
                  <c:v>33886</c:v>
                </c:pt>
                <c:pt idx="1">
                  <c:v>22502.5</c:v>
                </c:pt>
                <c:pt idx="2">
                  <c:v>35006</c:v>
                </c:pt>
                <c:pt idx="3">
                  <c:v>29780</c:v>
                </c:pt>
                <c:pt idx="4">
                  <c:v>26066.03</c:v>
                </c:pt>
                <c:pt idx="5">
                  <c:v>30137.819999999989</c:v>
                </c:pt>
                <c:pt idx="6">
                  <c:v>35418.889999999992</c:v>
                </c:pt>
                <c:pt idx="7">
                  <c:v>37656.74</c:v>
                </c:pt>
                <c:pt idx="8">
                  <c:v>27287</c:v>
                </c:pt>
                <c:pt idx="9">
                  <c:v>20901</c:v>
                </c:pt>
                <c:pt idx="10">
                  <c:v>21656</c:v>
                </c:pt>
                <c:pt idx="11">
                  <c:v>46503.519999999997</c:v>
                </c:pt>
                <c:pt idx="12">
                  <c:v>67359.78</c:v>
                </c:pt>
                <c:pt idx="13">
                  <c:v>44639.5625</c:v>
                </c:pt>
                <c:pt idx="15">
                  <c:v>60282.36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0C-46EC-B1CE-EE547960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1425712768"/>
        <c:axId val="1"/>
      </c:lineChart>
      <c:catAx>
        <c:axId val="14257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58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5000"/>
          <c:min val="-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RCAI/UTANS</a:t>
                </a:r>
              </a:p>
              <a:p>
                <a:pPr>
                  <a:defRPr/>
                </a:pPr>
                <a:r>
                  <a:rPr lang="fr-FR"/>
                  <a:t>en euros courant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5712768"/>
        <c:crosses val="autoZero"/>
        <c:crossBetween val="between"/>
        <c:majorUnit val="5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9188335431795213"/>
          <c:y val="6.5562645395960656E-2"/>
          <c:w val="0.19501070058550374"/>
          <c:h val="7.014391657418661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23874</xdr:rowOff>
    </xdr:from>
    <xdr:to>
      <xdr:col>14</xdr:col>
      <xdr:colOff>433696</xdr:colOff>
      <xdr:row>40</xdr:row>
      <xdr:rowOff>41892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549D8F1-A0EF-4C86-8C58-36675CDB1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711200</xdr:colOff>
      <xdr:row>4</xdr:row>
      <xdr:rowOff>88900</xdr:rowOff>
    </xdr:from>
    <xdr:to>
      <xdr:col>10</xdr:col>
      <xdr:colOff>341515</xdr:colOff>
      <xdr:row>30</xdr:row>
      <xdr:rowOff>54357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30299C5-E77A-4F2B-B573-5C681E371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0" y="825500"/>
          <a:ext cx="6488315" cy="4588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6</xdr:row>
      <xdr:rowOff>69850</xdr:rowOff>
    </xdr:from>
    <xdr:to>
      <xdr:col>12</xdr:col>
      <xdr:colOff>146050</xdr:colOff>
      <xdr:row>37</xdr:row>
      <xdr:rowOff>54357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A47406-5448-4384-A085-46B63069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50" y="1174750"/>
          <a:ext cx="7772400" cy="54963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10_Etudes/26_Filieres/06_Bovin%20viande/MAJ_2024/RICA_MAJ2025_Filiere_bovin_vian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ersion_resultat"/>
      <sheetName val="charges"/>
      <sheetName val="Produits"/>
    </sheetNames>
    <sheetDataSet>
      <sheetData sheetId="0">
        <row r="4">
          <cell r="I4">
            <v>2010</v>
          </cell>
          <cell r="J4">
            <v>2011</v>
          </cell>
          <cell r="K4">
            <v>2012</v>
          </cell>
          <cell r="L4">
            <v>2013</v>
          </cell>
          <cell r="M4">
            <v>2014</v>
          </cell>
          <cell r="N4">
            <v>2015</v>
          </cell>
          <cell r="O4">
            <v>2016</v>
          </cell>
          <cell r="P4">
            <v>2017</v>
          </cell>
          <cell r="Q4">
            <v>2018</v>
          </cell>
          <cell r="R4">
            <v>2019</v>
          </cell>
          <cell r="S4">
            <v>2020</v>
          </cell>
          <cell r="T4">
            <v>2021</v>
          </cell>
          <cell r="U4">
            <v>2022</v>
          </cell>
          <cell r="V4">
            <v>2023</v>
          </cell>
          <cell r="X4" t="str">
            <v>2023 
toutes Otex sauf viticulture</v>
          </cell>
        </row>
        <row r="5">
          <cell r="H5" t="str">
            <v>25 centile</v>
          </cell>
          <cell r="I5">
            <v>9216</v>
          </cell>
          <cell r="J5">
            <v>13327.6</v>
          </cell>
          <cell r="K5">
            <v>10915.07</v>
          </cell>
          <cell r="L5">
            <v>15414.33</v>
          </cell>
          <cell r="M5">
            <v>5502</v>
          </cell>
          <cell r="N5">
            <v>15865.55</v>
          </cell>
          <cell r="O5">
            <v>12885.12</v>
          </cell>
          <cell r="P5">
            <v>4759.01</v>
          </cell>
          <cell r="Q5">
            <v>-774.70588235294122</v>
          </cell>
          <cell r="R5">
            <v>5460.51</v>
          </cell>
          <cell r="S5">
            <v>8370.7800000000007</v>
          </cell>
          <cell r="T5">
            <v>13426.6</v>
          </cell>
          <cell r="U5">
            <v>16778.810000000001</v>
          </cell>
          <cell r="V5">
            <v>3218.22</v>
          </cell>
          <cell r="X5">
            <v>-1231</v>
          </cell>
        </row>
        <row r="6">
          <cell r="H6" t="str">
            <v>05 centile</v>
          </cell>
          <cell r="I6">
            <v>934.5</v>
          </cell>
          <cell r="J6">
            <v>-5.73</v>
          </cell>
          <cell r="K6">
            <v>-4832.09</v>
          </cell>
          <cell r="L6">
            <v>-8520.65</v>
          </cell>
          <cell r="M6">
            <v>-9665.5149999999994</v>
          </cell>
          <cell r="N6">
            <v>-7076.6801999999952</v>
          </cell>
          <cell r="O6">
            <v>-737.90999999999531</v>
          </cell>
          <cell r="P6">
            <v>-21767.68</v>
          </cell>
          <cell r="Q6">
            <v>-22082.57</v>
          </cell>
          <cell r="R6">
            <v>-6301.99</v>
          </cell>
          <cell r="S6">
            <v>-40294.17</v>
          </cell>
          <cell r="T6">
            <v>4648.46</v>
          </cell>
          <cell r="U6">
            <v>-5981.0300000000007</v>
          </cell>
          <cell r="V6">
            <v>-14677.32</v>
          </cell>
          <cell r="X6">
            <v>-39109.24</v>
          </cell>
        </row>
        <row r="7">
          <cell r="H7" t="str">
            <v>Médiane</v>
          </cell>
          <cell r="I7">
            <v>10552.96</v>
          </cell>
          <cell r="J7">
            <v>19552.212389380529</v>
          </cell>
          <cell r="K7">
            <v>30273.25</v>
          </cell>
          <cell r="L7">
            <v>18284.87</v>
          </cell>
          <cell r="M7">
            <v>15436.54</v>
          </cell>
          <cell r="N7">
            <v>22195.7</v>
          </cell>
          <cell r="O7">
            <v>15496</v>
          </cell>
          <cell r="P7">
            <v>12780.6</v>
          </cell>
          <cell r="Q7">
            <v>12601</v>
          </cell>
          <cell r="R7">
            <v>16326.38</v>
          </cell>
          <cell r="S7">
            <v>16187.83</v>
          </cell>
          <cell r="T7">
            <v>25708.794999999998</v>
          </cell>
          <cell r="U7">
            <v>30963.21</v>
          </cell>
          <cell r="V7">
            <v>34822.24179047982</v>
          </cell>
          <cell r="X7">
            <v>26316.79</v>
          </cell>
        </row>
        <row r="8">
          <cell r="H8" t="str">
            <v>Moyenne</v>
          </cell>
          <cell r="I8">
            <v>20139.964243309791</v>
          </cell>
          <cell r="J8">
            <v>23095.10614377071</v>
          </cell>
          <cell r="K8">
            <v>25514.73742600167</v>
          </cell>
          <cell r="L8">
            <v>21581.654957730811</v>
          </cell>
          <cell r="M8">
            <v>18910.504597954659</v>
          </cell>
          <cell r="N8">
            <v>21426.748179026828</v>
          </cell>
          <cell r="O8">
            <v>23220.645150675071</v>
          </cell>
          <cell r="P8">
            <v>18474.57325549272</v>
          </cell>
          <cell r="Q8">
            <v>12383.03816947586</v>
          </cell>
          <cell r="R8">
            <v>14442.607521151949</v>
          </cell>
          <cell r="S8">
            <v>15296.7954827669</v>
          </cell>
          <cell r="T8">
            <v>30077.72849418909</v>
          </cell>
          <cell r="U8">
            <v>43640.44961491006</v>
          </cell>
          <cell r="V8">
            <v>29530.251822310918</v>
          </cell>
          <cell r="X8">
            <v>35814.026069380801</v>
          </cell>
        </row>
        <row r="9">
          <cell r="H9" t="str">
            <v>95 centile</v>
          </cell>
          <cell r="I9">
            <v>53759.08</v>
          </cell>
          <cell r="J9">
            <v>57325.93</v>
          </cell>
          <cell r="K9">
            <v>46945</v>
          </cell>
          <cell r="L9">
            <v>50306.5</v>
          </cell>
          <cell r="M9">
            <v>61874.27</v>
          </cell>
          <cell r="N9">
            <v>58814.899999999987</v>
          </cell>
          <cell r="O9">
            <v>69036.005000000019</v>
          </cell>
          <cell r="P9">
            <v>59170.52</v>
          </cell>
          <cell r="Q9">
            <v>43059.46</v>
          </cell>
          <cell r="R9">
            <v>38978</v>
          </cell>
          <cell r="S9">
            <v>53137.38</v>
          </cell>
          <cell r="T9">
            <v>74739.244999999995</v>
          </cell>
          <cell r="U9">
            <v>115948</v>
          </cell>
          <cell r="V9">
            <v>88319.66</v>
          </cell>
          <cell r="X9">
            <v>140372.96</v>
          </cell>
        </row>
        <row r="10">
          <cell r="H10" t="str">
            <v>75 centile</v>
          </cell>
          <cell r="I10">
            <v>33886</v>
          </cell>
          <cell r="J10">
            <v>22502.5</v>
          </cell>
          <cell r="K10">
            <v>35006</v>
          </cell>
          <cell r="L10">
            <v>29780</v>
          </cell>
          <cell r="M10">
            <v>26066.03</v>
          </cell>
          <cell r="N10">
            <v>30137.819999999989</v>
          </cell>
          <cell r="O10">
            <v>35418.889999999992</v>
          </cell>
          <cell r="P10">
            <v>37656.74</v>
          </cell>
          <cell r="Q10">
            <v>27287</v>
          </cell>
          <cell r="R10">
            <v>20901</v>
          </cell>
          <cell r="S10">
            <v>21656</v>
          </cell>
          <cell r="T10">
            <v>46503.519999999997</v>
          </cell>
          <cell r="U10">
            <v>67359.78</v>
          </cell>
          <cell r="V10">
            <v>44639.5625</v>
          </cell>
          <cell r="X10">
            <v>60282.36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29B9-554F-46EA-88F1-0C0BE21FFCB8}">
  <dimension ref="A1:B28"/>
  <sheetViews>
    <sheetView tabSelected="1" workbookViewId="0">
      <selection activeCell="B1" sqref="B1"/>
    </sheetView>
  </sheetViews>
  <sheetFormatPr baseColWidth="10" defaultRowHeight="14" x14ac:dyDescent="0.4"/>
  <cols>
    <col min="1" max="1" width="17.08984375" style="1" bestFit="1" customWidth="1"/>
    <col min="2" max="2" width="10.90625" style="66"/>
    <col min="3" max="16384" width="10.90625" style="1"/>
  </cols>
  <sheetData>
    <row r="1" spans="1:2" ht="16" x14ac:dyDescent="0.45">
      <c r="A1" s="15" t="s">
        <v>0</v>
      </c>
    </row>
    <row r="3" spans="1:2" x14ac:dyDescent="0.4">
      <c r="A3" s="3" t="s">
        <v>220</v>
      </c>
      <c r="B3" s="69" t="s">
        <v>219</v>
      </c>
    </row>
    <row r="4" spans="1:2" x14ac:dyDescent="0.4">
      <c r="A4" s="3" t="s">
        <v>2</v>
      </c>
      <c r="B4" s="70" t="s">
        <v>1</v>
      </c>
    </row>
    <row r="5" spans="1:2" x14ac:dyDescent="0.4">
      <c r="A5" s="3" t="s">
        <v>71</v>
      </c>
      <c r="B5" s="70" t="s">
        <v>50</v>
      </c>
    </row>
    <row r="6" spans="1:2" x14ac:dyDescent="0.4">
      <c r="A6" s="3" t="s">
        <v>19</v>
      </c>
      <c r="B6" s="70" t="s">
        <v>18</v>
      </c>
    </row>
    <row r="7" spans="1:2" x14ac:dyDescent="0.4">
      <c r="A7" s="3" t="s">
        <v>33</v>
      </c>
      <c r="B7" s="70" t="s">
        <v>32</v>
      </c>
    </row>
    <row r="8" spans="1:2" x14ac:dyDescent="0.4">
      <c r="A8" s="3" t="s">
        <v>79</v>
      </c>
      <c r="B8" s="70" t="s">
        <v>78</v>
      </c>
    </row>
    <row r="9" spans="1:2" x14ac:dyDescent="0.4">
      <c r="A9" s="3" t="s">
        <v>88</v>
      </c>
      <c r="B9" s="70" t="s">
        <v>87</v>
      </c>
    </row>
    <row r="10" spans="1:2" x14ac:dyDescent="0.4">
      <c r="A10" s="3" t="s">
        <v>267</v>
      </c>
      <c r="B10" s="70" t="s">
        <v>289</v>
      </c>
    </row>
    <row r="11" spans="1:2" x14ac:dyDescent="0.4">
      <c r="A11" s="3" t="s">
        <v>268</v>
      </c>
      <c r="B11" s="70" t="s">
        <v>297</v>
      </c>
    </row>
    <row r="12" spans="1:2" x14ac:dyDescent="0.4">
      <c r="A12" s="3" t="s">
        <v>269</v>
      </c>
      <c r="B12" s="70" t="s">
        <v>297</v>
      </c>
    </row>
    <row r="13" spans="1:2" x14ac:dyDescent="0.4">
      <c r="A13" s="3" t="s">
        <v>270</v>
      </c>
      <c r="B13" s="70" t="s">
        <v>299</v>
      </c>
    </row>
    <row r="14" spans="1:2" x14ac:dyDescent="0.4">
      <c r="A14" s="3" t="s">
        <v>271</v>
      </c>
      <c r="B14" s="70" t="s">
        <v>301</v>
      </c>
    </row>
    <row r="15" spans="1:2" x14ac:dyDescent="0.4">
      <c r="A15" s="3" t="s">
        <v>92</v>
      </c>
      <c r="B15" s="70" t="s">
        <v>91</v>
      </c>
    </row>
    <row r="16" spans="1:2" x14ac:dyDescent="0.4">
      <c r="A16" s="3" t="s">
        <v>128</v>
      </c>
      <c r="B16" s="70" t="s">
        <v>124</v>
      </c>
    </row>
    <row r="17" spans="1:2" x14ac:dyDescent="0.4">
      <c r="A17" s="3" t="s">
        <v>266</v>
      </c>
      <c r="B17" s="70" t="s">
        <v>129</v>
      </c>
    </row>
    <row r="18" spans="1:2" x14ac:dyDescent="0.4">
      <c r="A18" s="3" t="s">
        <v>272</v>
      </c>
      <c r="B18" s="70" t="s">
        <v>315</v>
      </c>
    </row>
    <row r="19" spans="1:2" x14ac:dyDescent="0.4">
      <c r="A19" s="3" t="s">
        <v>273</v>
      </c>
      <c r="B19" s="70" t="s">
        <v>158</v>
      </c>
    </row>
    <row r="20" spans="1:2" x14ac:dyDescent="0.4">
      <c r="A20" s="3" t="s">
        <v>274</v>
      </c>
      <c r="B20" s="70" t="s">
        <v>160</v>
      </c>
    </row>
    <row r="21" spans="1:2" x14ac:dyDescent="0.4">
      <c r="A21" s="3" t="s">
        <v>275</v>
      </c>
      <c r="B21" s="70" t="s">
        <v>180</v>
      </c>
    </row>
    <row r="22" spans="1:2" x14ac:dyDescent="0.4">
      <c r="A22" s="3" t="s">
        <v>276</v>
      </c>
      <c r="B22" s="70" t="s">
        <v>182</v>
      </c>
    </row>
    <row r="23" spans="1:2" x14ac:dyDescent="0.4">
      <c r="A23" s="3" t="s">
        <v>277</v>
      </c>
      <c r="B23" s="70" t="s">
        <v>319</v>
      </c>
    </row>
    <row r="24" spans="1:2" x14ac:dyDescent="0.4">
      <c r="A24" s="3" t="s">
        <v>278</v>
      </c>
      <c r="B24" s="70" t="s">
        <v>321</v>
      </c>
    </row>
    <row r="25" spans="1:2" x14ac:dyDescent="0.4">
      <c r="A25" s="3" t="s">
        <v>279</v>
      </c>
      <c r="B25" s="70" t="s">
        <v>323</v>
      </c>
    </row>
    <row r="26" spans="1:2" x14ac:dyDescent="0.4">
      <c r="A26" s="3" t="s">
        <v>280</v>
      </c>
      <c r="B26" s="70" t="s">
        <v>324</v>
      </c>
    </row>
    <row r="27" spans="1:2" x14ac:dyDescent="0.4">
      <c r="A27" s="3" t="s">
        <v>281</v>
      </c>
      <c r="B27" s="70" t="s">
        <v>194</v>
      </c>
    </row>
    <row r="28" spans="1:2" x14ac:dyDescent="0.4">
      <c r="A28" s="3" t="s">
        <v>282</v>
      </c>
      <c r="B28" s="70" t="s">
        <v>197</v>
      </c>
    </row>
  </sheetData>
  <hyperlinks>
    <hyperlink ref="A4" location="eff_VA!A1" display="eff_VA!A1" xr:uid="{BA2C677C-7AD7-4859-90E5-5A981D94C79D}"/>
    <hyperlink ref="A6" location="export_JB!A1" display="export_JB!A1" xr:uid="{DAFE91AC-966C-4593-A50C-3B2CF1FDCD2B}"/>
    <hyperlink ref="A7" location="mouv_BV_abat!A1" display="mouv_BV_abat!A1" xr:uid="{04A7BB88-84D0-43E7-98CD-3242DDF1A289}"/>
    <hyperlink ref="A5" location="cheptel_viande!A1" display="cheptel_viande!A1" xr:uid="{75033612-413B-4F29-85F0-57F5F23C302A}"/>
    <hyperlink ref="A8" location="nb_exploit!A1" display="nb_exploit!A1" xr:uid="{38CEF0AF-54BF-48D1-977F-F2E692A1FB1F}"/>
    <hyperlink ref="A9" location="MO_exploit!A1" display="MO_exploit!A1" xr:uid="{321E7C55-7D3B-40D5-8BA9-5FA014E8557A}"/>
    <hyperlink ref="A15" location="taille_abattoirs!A1" display="taille_abattoirs!A1" xr:uid="{2E0175A4-9C15-4CD6-872E-390A29196281}"/>
    <hyperlink ref="A16" location="abattage_bovins!A1" display="abattage_bovins!A1" xr:uid="{5E9A75F0-88AA-4C6F-A0AB-CEA45016B984}"/>
    <hyperlink ref="A17" location="cotation_JB!A1" display="cotation" xr:uid="{DE4D13C1-5504-49A4-909A-72454CD577CE}"/>
    <hyperlink ref="A3" location="races!A1" display="races!A1" xr:uid="{0C2CC560-D54A-4A45-B5BD-E1A23EE04F4F}"/>
    <hyperlink ref="A10" location="EA_resultats!A1" display="EA_resultats!A1" xr:uid="{7B41B113-AC98-4A69-9F7E-D6BC99BF297E}"/>
    <hyperlink ref="A11" location="EA_produit!A1" display="EA_produit!A1" xr:uid="{222EC6C6-7169-4B83-B696-CD7DE785A1BB}"/>
    <hyperlink ref="A12" location="EA_charges!A1" display="EA_charges!A1" xr:uid="{A2FF3C5C-66B4-4899-81B5-C9B399F14265}"/>
    <hyperlink ref="A13" location="EA_conso_int!A1" display="EA_conso_int!A1" xr:uid="{0C2D4C90-0BA9-4469-ABB8-62D92B372FD9}"/>
    <hyperlink ref="A14" location="carte_abattoirs!A1" display="carte_abattoirs!A1" xr:uid="{7E66C33E-7DEE-439A-BC14-93B25A2BC03C}"/>
    <hyperlink ref="A18" location="IAA_carte!A1" display="IAA_carte!A1" xr:uid="{F839BBDF-D995-450B-83C7-5DFA969A2CE1}"/>
    <hyperlink ref="A19" location="IAA_effectifs!A1" display="IAA_effectifs!A1" xr:uid="{3A3F0492-5837-49AA-BFF4-A3EBCB1B37F4}"/>
    <hyperlink ref="A20" location="IAA_economique!A1" display="IAA_economique!A1" xr:uid="{A8D1994D-56D1-48EF-ACAB-A413D26F07D1}"/>
    <hyperlink ref="A21" location="export_valeur!A1" display="export_valeur!A1" xr:uid="{D5CC8782-FAC6-4F13-8712-7407AE9EEC92}"/>
    <hyperlink ref="A22" location="export_pays!A1" display="export_pays!A1" xr:uid="{8B0C3DB0-F9A5-464F-A862-01E2A43B4F74}"/>
    <hyperlink ref="A23" location="bio_evolution!A1" display="bio_evolution!A1" xr:uid="{425937FC-8315-4DF0-BB19-DD40C2AD89AA}"/>
    <hyperlink ref="A24" location="bio_cheptel_dep!A1" display="bio_cheptel_dep!A1" xr:uid="{5501A2E8-DAF0-48CE-8A97-CF3BCB90F9AD}"/>
    <hyperlink ref="A25" location="veaux_EA!A1" display="veaux_EA!A1" xr:uid="{2521EC0E-7747-4337-B1A3-7582B9F541E1}"/>
    <hyperlink ref="A26" location="veaux_cheptel!A1" display="veaux_cheptel!A1" xr:uid="{DAE0D33A-CA8E-4091-A070-90D1993CC2CB}"/>
    <hyperlink ref="A27" location="veaux_abattage!A1" display="veaux_abattage!A1" xr:uid="{0028559D-D519-4A03-B773-FCD19F88D382}"/>
    <hyperlink ref="A28" location="veaux_cotation!A1" display="veaux_cotation!A1" xr:uid="{5E9CFB46-5439-4068-9436-FB32E150B3A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3AE8-5815-4ED2-B2EF-5689162D42F2}">
  <dimension ref="A1:H18"/>
  <sheetViews>
    <sheetView workbookViewId="0">
      <selection activeCell="A6" sqref="A1:XFD6"/>
    </sheetView>
  </sheetViews>
  <sheetFormatPr baseColWidth="10" defaultRowHeight="14" x14ac:dyDescent="0.4"/>
  <cols>
    <col min="1" max="1" width="10.90625" style="1"/>
    <col min="2" max="2" width="27.08984375" style="1" bestFit="1" customWidth="1"/>
    <col min="3" max="16384" width="10.90625" style="1"/>
  </cols>
  <sheetData>
    <row r="1" spans="1:8" ht="16" x14ac:dyDescent="0.45">
      <c r="A1" s="91" t="s">
        <v>295</v>
      </c>
    </row>
    <row r="3" spans="1:8" x14ac:dyDescent="0.4">
      <c r="A3" s="70" t="s">
        <v>293</v>
      </c>
    </row>
    <row r="4" spans="1:8" ht="15.5" customHeight="1" x14ac:dyDescent="0.4">
      <c r="A4" s="1" t="s">
        <v>290</v>
      </c>
    </row>
    <row r="5" spans="1:8" ht="15" customHeight="1" x14ac:dyDescent="0.4"/>
    <row r="6" spans="1:8" x14ac:dyDescent="0.4">
      <c r="A6" s="70" t="s">
        <v>294</v>
      </c>
    </row>
    <row r="8" spans="1:8" ht="42" x14ac:dyDescent="0.4">
      <c r="C8" s="43" t="s">
        <v>296</v>
      </c>
      <c r="H8" s="70"/>
    </row>
    <row r="9" spans="1:8" x14ac:dyDescent="0.4">
      <c r="B9" s="10" t="s">
        <v>254</v>
      </c>
      <c r="C9" s="8">
        <v>15105.2998779266</v>
      </c>
    </row>
    <row r="10" spans="1:8" x14ac:dyDescent="0.4">
      <c r="B10" s="10" t="s">
        <v>255</v>
      </c>
      <c r="C10" s="8">
        <v>121390.66260395</v>
      </c>
    </row>
    <row r="11" spans="1:8" x14ac:dyDescent="0.4">
      <c r="B11" s="10" t="s">
        <v>256</v>
      </c>
      <c r="C11" s="8">
        <v>2623.0914156713502</v>
      </c>
    </row>
    <row r="12" spans="1:8" x14ac:dyDescent="0.4">
      <c r="B12" s="10" t="s">
        <v>257</v>
      </c>
      <c r="C12" s="8">
        <v>6239.1251131639001</v>
      </c>
    </row>
    <row r="13" spans="1:8" x14ac:dyDescent="0.4">
      <c r="B13" s="10" t="s">
        <v>258</v>
      </c>
      <c r="C13" s="8">
        <v>16652.7530057695</v>
      </c>
    </row>
    <row r="14" spans="1:8" x14ac:dyDescent="0.4">
      <c r="B14" s="10" t="s">
        <v>259</v>
      </c>
      <c r="C14" s="8">
        <v>2367.5306224625501</v>
      </c>
    </row>
    <row r="15" spans="1:8" x14ac:dyDescent="0.4">
      <c r="B15" s="10" t="s">
        <v>260</v>
      </c>
      <c r="C15" s="8">
        <v>241.676141150527</v>
      </c>
    </row>
    <row r="16" spans="1:8" x14ac:dyDescent="0.4">
      <c r="B16" s="10" t="s">
        <v>261</v>
      </c>
      <c r="C16" s="8">
        <v>2035.43475332974</v>
      </c>
    </row>
    <row r="17" spans="2:3" x14ac:dyDescent="0.4">
      <c r="B17" s="10" t="s">
        <v>262</v>
      </c>
      <c r="C17" s="8">
        <v>53394.6734364644</v>
      </c>
    </row>
    <row r="18" spans="2:3" x14ac:dyDescent="0.4">
      <c r="B18" s="10" t="s">
        <v>263</v>
      </c>
      <c r="C18" s="8">
        <v>7.0458510795519196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3879-7221-4689-A7E9-5C5F2B8E7BD2}">
  <dimension ref="A1:D21"/>
  <sheetViews>
    <sheetView workbookViewId="0"/>
  </sheetViews>
  <sheetFormatPr baseColWidth="10" defaultRowHeight="14" x14ac:dyDescent="0.4"/>
  <cols>
    <col min="1" max="2" width="10.90625" style="1"/>
    <col min="3" max="3" width="37.453125" style="1" bestFit="1" customWidth="1"/>
    <col min="4" max="16384" width="10.90625" style="1"/>
  </cols>
  <sheetData>
    <row r="1" spans="1:4" ht="16" x14ac:dyDescent="0.45">
      <c r="A1" s="91" t="s">
        <v>297</v>
      </c>
    </row>
    <row r="3" spans="1:4" x14ac:dyDescent="0.4">
      <c r="A3" s="70" t="s">
        <v>293</v>
      </c>
    </row>
    <row r="4" spans="1:4" ht="15.5" customHeight="1" x14ac:dyDescent="0.4">
      <c r="A4" s="1" t="s">
        <v>290</v>
      </c>
    </row>
    <row r="5" spans="1:4" ht="15" customHeight="1" x14ac:dyDescent="0.4"/>
    <row r="6" spans="1:4" x14ac:dyDescent="0.4">
      <c r="A6" s="70" t="s">
        <v>294</v>
      </c>
    </row>
    <row r="7" spans="1:4" ht="56" x14ac:dyDescent="0.4">
      <c r="D7" s="43" t="s">
        <v>298</v>
      </c>
    </row>
    <row r="8" spans="1:4" x14ac:dyDescent="0.4">
      <c r="C8" s="10" t="s">
        <v>242</v>
      </c>
      <c r="D8" s="8">
        <v>16271.930412749751</v>
      </c>
    </row>
    <row r="9" spans="1:4" x14ac:dyDescent="0.4">
      <c r="C9" s="10" t="s">
        <v>240</v>
      </c>
      <c r="D9" s="8">
        <v>19668.290479392959</v>
      </c>
    </row>
    <row r="10" spans="1:4" x14ac:dyDescent="0.4">
      <c r="C10" s="10" t="s">
        <v>241</v>
      </c>
      <c r="D10" s="8">
        <v>3751.8815870377498</v>
      </c>
    </row>
    <row r="11" spans="1:4" x14ac:dyDescent="0.4">
      <c r="C11" s="10" t="s">
        <v>243</v>
      </c>
      <c r="D11" s="8">
        <v>13665.396144550541</v>
      </c>
    </row>
    <row r="12" spans="1:4" x14ac:dyDescent="0.4">
      <c r="C12" s="10" t="s">
        <v>244</v>
      </c>
      <c r="D12" s="8">
        <v>13319.832854504901</v>
      </c>
    </row>
    <row r="13" spans="1:4" x14ac:dyDescent="0.4">
      <c r="C13" s="10" t="s">
        <v>245</v>
      </c>
      <c r="D13" s="8">
        <v>35375.609122680697</v>
      </c>
    </row>
    <row r="14" spans="1:4" x14ac:dyDescent="0.4">
      <c r="C14" s="10" t="s">
        <v>246</v>
      </c>
      <c r="D14" s="8">
        <v>9877.1779870156206</v>
      </c>
    </row>
    <row r="15" spans="1:4" x14ac:dyDescent="0.4">
      <c r="C15" s="10" t="s">
        <v>247</v>
      </c>
      <c r="D15" s="8">
        <v>4357.3748762612804</v>
      </c>
    </row>
    <row r="16" spans="1:4" x14ac:dyDescent="0.4">
      <c r="C16" s="10" t="s">
        <v>248</v>
      </c>
      <c r="D16" s="8">
        <v>3298.8225951376899</v>
      </c>
    </row>
    <row r="17" spans="3:4" x14ac:dyDescent="0.4">
      <c r="C17" s="10" t="s">
        <v>249</v>
      </c>
      <c r="D17" s="8">
        <v>5835.8418186025101</v>
      </c>
    </row>
    <row r="18" spans="3:4" x14ac:dyDescent="0.4">
      <c r="C18" s="10" t="s">
        <v>250</v>
      </c>
      <c r="D18" s="8">
        <v>10224.449069713999</v>
      </c>
    </row>
    <row r="19" spans="3:4" x14ac:dyDescent="0.4">
      <c r="C19" s="10" t="s">
        <v>251</v>
      </c>
      <c r="D19" s="8">
        <v>9417.0304046063793</v>
      </c>
    </row>
    <row r="20" spans="3:4" x14ac:dyDescent="0.4">
      <c r="C20" s="10" t="s">
        <v>252</v>
      </c>
      <c r="D20" s="8">
        <v>24347.98</v>
      </c>
    </row>
    <row r="21" spans="3:4" x14ac:dyDescent="0.4">
      <c r="C21" s="10" t="s">
        <v>253</v>
      </c>
      <c r="D21" s="8">
        <v>8369.019106500913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ADCB-1753-4922-8A16-2EBE3166E3DB}">
  <dimension ref="A1:C15"/>
  <sheetViews>
    <sheetView workbookViewId="0"/>
  </sheetViews>
  <sheetFormatPr baseColWidth="10" defaultRowHeight="14.5" x14ac:dyDescent="0.35"/>
  <cols>
    <col min="2" max="2" width="20.26953125" bestFit="1" customWidth="1"/>
    <col min="3" max="3" width="14.54296875" customWidth="1"/>
  </cols>
  <sheetData>
    <row r="1" spans="1:3" s="1" customFormat="1" ht="16" x14ac:dyDescent="0.45">
      <c r="A1" s="91" t="s">
        <v>299</v>
      </c>
    </row>
    <row r="2" spans="1:3" s="1" customFormat="1" ht="14" x14ac:dyDescent="0.4"/>
    <row r="3" spans="1:3" s="1" customFormat="1" ht="14" x14ac:dyDescent="0.4">
      <c r="A3" s="70" t="s">
        <v>293</v>
      </c>
    </row>
    <row r="4" spans="1:3" s="1" customFormat="1" ht="15.5" customHeight="1" x14ac:dyDescent="0.4">
      <c r="A4" s="1" t="s">
        <v>290</v>
      </c>
    </row>
    <row r="5" spans="1:3" s="1" customFormat="1" ht="15" customHeight="1" x14ac:dyDescent="0.4"/>
    <row r="6" spans="1:3" s="1" customFormat="1" ht="14" x14ac:dyDescent="0.4">
      <c r="A6" s="70" t="s">
        <v>294</v>
      </c>
    </row>
    <row r="7" spans="1:3" ht="56" x14ac:dyDescent="0.4">
      <c r="B7" s="1"/>
      <c r="C7" s="68" t="s">
        <v>300</v>
      </c>
    </row>
    <row r="8" spans="1:3" ht="15" x14ac:dyDescent="0.4">
      <c r="B8" s="10" t="s">
        <v>234</v>
      </c>
      <c r="C8" s="8">
        <v>10569.382949915631</v>
      </c>
    </row>
    <row r="9" spans="1:3" ht="15" x14ac:dyDescent="0.4">
      <c r="B9" s="10" t="s">
        <v>235</v>
      </c>
      <c r="C9" s="8">
        <v>2869.3619442500499</v>
      </c>
    </row>
    <row r="10" spans="1:3" ht="15" x14ac:dyDescent="0.4">
      <c r="B10" s="10" t="s">
        <v>236</v>
      </c>
      <c r="C10" s="8">
        <v>2833.18551858407</v>
      </c>
    </row>
    <row r="11" spans="1:3" ht="15" x14ac:dyDescent="0.4">
      <c r="B11" s="10" t="s">
        <v>237</v>
      </c>
      <c r="C11" s="8">
        <v>9962.2718022747486</v>
      </c>
    </row>
    <row r="12" spans="1:3" ht="15" x14ac:dyDescent="0.4">
      <c r="B12" s="10" t="s">
        <v>238</v>
      </c>
      <c r="C12" s="8">
        <v>3642.4889927396875</v>
      </c>
    </row>
    <row r="13" spans="1:3" ht="15" x14ac:dyDescent="0.4">
      <c r="B13" s="10" t="s">
        <v>239</v>
      </c>
      <c r="C13" s="8">
        <v>60.635349536088242</v>
      </c>
    </row>
    <row r="14" spans="1:3" ht="15" x14ac:dyDescent="0.4">
      <c r="B14" s="10" t="s">
        <v>240</v>
      </c>
      <c r="C14" s="8">
        <v>19668.290479392959</v>
      </c>
    </row>
    <row r="15" spans="1:3" ht="15" x14ac:dyDescent="0.4">
      <c r="B15" s="10" t="s">
        <v>241</v>
      </c>
      <c r="C15" s="8">
        <v>3751.8815870377498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75FA-CFB3-46D2-BE06-16E6DE95CEAF}">
  <dimension ref="A1:A3"/>
  <sheetViews>
    <sheetView workbookViewId="0"/>
  </sheetViews>
  <sheetFormatPr baseColWidth="10" defaultRowHeight="14" x14ac:dyDescent="0.4"/>
  <cols>
    <col min="1" max="16384" width="10.90625" style="1"/>
  </cols>
  <sheetData>
    <row r="1" spans="1:1" ht="16" x14ac:dyDescent="0.45">
      <c r="A1" s="15" t="s">
        <v>301</v>
      </c>
    </row>
    <row r="3" spans="1:1" x14ac:dyDescent="0.4">
      <c r="A3" s="1" t="s">
        <v>302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229F-27C8-48BA-82DC-AA5367C0FA84}">
  <dimension ref="A1:E10"/>
  <sheetViews>
    <sheetView workbookViewId="0">
      <selection activeCell="A3" sqref="A3"/>
    </sheetView>
  </sheetViews>
  <sheetFormatPr baseColWidth="10" defaultRowHeight="14" x14ac:dyDescent="0.4"/>
  <cols>
    <col min="1" max="1" width="10.90625" style="1"/>
    <col min="2" max="2" width="7.6328125" style="1" customWidth="1"/>
    <col min="3" max="3" width="20.36328125" style="1" customWidth="1"/>
    <col min="4" max="4" width="10.90625" style="1"/>
    <col min="5" max="5" width="15.36328125" style="1" customWidth="1"/>
    <col min="6" max="16384" width="10.90625" style="1"/>
  </cols>
  <sheetData>
    <row r="1" spans="1:5" ht="16" x14ac:dyDescent="0.45">
      <c r="A1" s="15" t="s">
        <v>91</v>
      </c>
    </row>
    <row r="3" spans="1:5" x14ac:dyDescent="0.4">
      <c r="A3" s="1" t="s">
        <v>93</v>
      </c>
    </row>
    <row r="4" spans="1:5" x14ac:dyDescent="0.4">
      <c r="A4" s="1" t="s">
        <v>100</v>
      </c>
    </row>
    <row r="7" spans="1:5" s="4" customFormat="1" ht="42" x14ac:dyDescent="0.4">
      <c r="C7" s="6" t="s">
        <v>97</v>
      </c>
      <c r="D7" s="6" t="s">
        <v>98</v>
      </c>
      <c r="E7" s="6" t="s">
        <v>99</v>
      </c>
    </row>
    <row r="8" spans="1:5" x14ac:dyDescent="0.4">
      <c r="C8" s="13" t="s">
        <v>96</v>
      </c>
      <c r="D8" s="13">
        <v>2</v>
      </c>
      <c r="E8" s="14">
        <v>0.53249079455524106</v>
      </c>
    </row>
    <row r="9" spans="1:5" x14ac:dyDescent="0.4">
      <c r="C9" s="13" t="s">
        <v>94</v>
      </c>
      <c r="D9" s="13">
        <v>5</v>
      </c>
      <c r="E9" s="14">
        <v>0.41855772239440969</v>
      </c>
    </row>
    <row r="10" spans="1:5" x14ac:dyDescent="0.4">
      <c r="C10" s="13" t="s">
        <v>95</v>
      </c>
      <c r="D10" s="13">
        <v>9</v>
      </c>
      <c r="E10" s="14">
        <v>4.8951483050349333E-2</v>
      </c>
    </row>
  </sheetData>
  <sortState xmlns:xlrd2="http://schemas.microsoft.com/office/spreadsheetml/2017/richdata2" ref="B8:E10">
    <sortCondition ref="B8:B1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B5C1-6F07-41BE-B7D0-4787FCB74642}">
  <dimension ref="A1:O25"/>
  <sheetViews>
    <sheetView workbookViewId="0"/>
  </sheetViews>
  <sheetFormatPr baseColWidth="10" defaultRowHeight="14" x14ac:dyDescent="0.4"/>
  <cols>
    <col min="1" max="2" width="10.90625" style="1"/>
    <col min="3" max="3" width="33" style="1" customWidth="1"/>
    <col min="4" max="4" width="12.26953125" style="1" bestFit="1" customWidth="1"/>
    <col min="5" max="5" width="11.1796875" style="1" bestFit="1" customWidth="1"/>
    <col min="6" max="6" width="11.6328125" style="1" bestFit="1" customWidth="1"/>
    <col min="7" max="7" width="11.26953125" style="1" bestFit="1" customWidth="1"/>
    <col min="8" max="8" width="12" style="1" bestFit="1" customWidth="1"/>
    <col min="9" max="9" width="11.08984375" style="1" bestFit="1" customWidth="1"/>
    <col min="10" max="11" width="12.54296875" style="1" bestFit="1" customWidth="1"/>
    <col min="12" max="12" width="14.81640625" style="1" bestFit="1" customWidth="1"/>
    <col min="13" max="13" width="13.81640625" style="1" bestFit="1" customWidth="1"/>
    <col min="14" max="15" width="11" style="1" bestFit="1" customWidth="1"/>
    <col min="16" max="16384" width="10.90625" style="1"/>
  </cols>
  <sheetData>
    <row r="1" spans="1:15" ht="16" x14ac:dyDescent="0.45">
      <c r="A1" s="15" t="s">
        <v>124</v>
      </c>
    </row>
    <row r="3" spans="1:15" x14ac:dyDescent="0.4">
      <c r="A3" s="1" t="s">
        <v>125</v>
      </c>
    </row>
    <row r="4" spans="1:15" x14ac:dyDescent="0.4">
      <c r="A4" s="1" t="s">
        <v>126</v>
      </c>
    </row>
    <row r="5" spans="1:15" x14ac:dyDescent="0.4">
      <c r="A5" s="1" t="s">
        <v>127</v>
      </c>
    </row>
    <row r="6" spans="1:15" ht="14.5" thickBot="1" x14ac:dyDescent="0.45"/>
    <row r="7" spans="1:15" x14ac:dyDescent="0.4">
      <c r="C7" s="2"/>
      <c r="D7" s="108" t="s">
        <v>118</v>
      </c>
      <c r="E7" s="109"/>
      <c r="F7" s="108">
        <v>2023</v>
      </c>
      <c r="G7" s="109"/>
      <c r="H7" s="108">
        <v>2024</v>
      </c>
      <c r="I7" s="109"/>
      <c r="J7" s="108" t="s">
        <v>122</v>
      </c>
      <c r="K7" s="109"/>
      <c r="L7" s="108" t="s">
        <v>121</v>
      </c>
      <c r="M7" s="109"/>
      <c r="N7" s="108" t="s">
        <v>123</v>
      </c>
      <c r="O7" s="109"/>
    </row>
    <row r="8" spans="1:15" ht="14.5" thickBot="1" x14ac:dyDescent="0.45">
      <c r="C8" s="2"/>
      <c r="D8" s="141" t="s">
        <v>119</v>
      </c>
      <c r="E8" s="142" t="s">
        <v>120</v>
      </c>
      <c r="F8" s="141" t="s">
        <v>119</v>
      </c>
      <c r="G8" s="142" t="s">
        <v>120</v>
      </c>
      <c r="H8" s="141" t="s">
        <v>119</v>
      </c>
      <c r="I8" s="142" t="s">
        <v>120</v>
      </c>
      <c r="J8" s="141" t="s">
        <v>119</v>
      </c>
      <c r="K8" s="142" t="s">
        <v>120</v>
      </c>
      <c r="L8" s="141" t="s">
        <v>119</v>
      </c>
      <c r="M8" s="142" t="s">
        <v>120</v>
      </c>
      <c r="N8" s="141" t="s">
        <v>119</v>
      </c>
      <c r="O8" s="142" t="s">
        <v>120</v>
      </c>
    </row>
    <row r="9" spans="1:15" x14ac:dyDescent="0.4">
      <c r="C9" s="122" t="s">
        <v>115</v>
      </c>
      <c r="D9" s="83">
        <v>97806.399999999994</v>
      </c>
      <c r="E9" s="85">
        <v>40317.058000000005</v>
      </c>
      <c r="F9" s="83">
        <v>89354</v>
      </c>
      <c r="G9" s="85">
        <v>37880.760999999999</v>
      </c>
      <c r="H9" s="83">
        <v>92094</v>
      </c>
      <c r="I9" s="85">
        <v>39410.300999999999</v>
      </c>
      <c r="J9" s="116">
        <v>3.0664547753877835E-2</v>
      </c>
      <c r="K9" s="117">
        <v>4.0377752706710429E-2</v>
      </c>
      <c r="L9" s="83">
        <v>942618</v>
      </c>
      <c r="M9" s="85">
        <v>402978.11</v>
      </c>
      <c r="N9" s="139">
        <v>9.7700234877755351E-2</v>
      </c>
      <c r="O9" s="140">
        <v>9.7797622307573981E-2</v>
      </c>
    </row>
    <row r="10" spans="1:15" x14ac:dyDescent="0.4">
      <c r="C10" s="123" t="s">
        <v>116</v>
      </c>
      <c r="D10" s="86">
        <v>78963.399999999994</v>
      </c>
      <c r="E10" s="87">
        <v>33240.960200000001</v>
      </c>
      <c r="F10" s="86">
        <v>76571</v>
      </c>
      <c r="G10" s="87">
        <v>32882.29</v>
      </c>
      <c r="H10" s="86">
        <v>79158</v>
      </c>
      <c r="I10" s="87">
        <v>34321.904999999999</v>
      </c>
      <c r="J10" s="118">
        <v>3.3785636859907799E-2</v>
      </c>
      <c r="K10" s="119">
        <v>4.3780861977678498E-2</v>
      </c>
      <c r="L10" s="86">
        <v>748042</v>
      </c>
      <c r="M10" s="87">
        <v>320613.109</v>
      </c>
      <c r="N10" s="110">
        <v>0.1058202614291711</v>
      </c>
      <c r="O10" s="111">
        <v>0.1070508473812903</v>
      </c>
    </row>
    <row r="11" spans="1:15" x14ac:dyDescent="0.4">
      <c r="C11" s="123" t="s">
        <v>117</v>
      </c>
      <c r="D11" s="86">
        <v>18843</v>
      </c>
      <c r="E11" s="87">
        <v>7076.0977999999996</v>
      </c>
      <c r="F11" s="86">
        <v>12783</v>
      </c>
      <c r="G11" s="87">
        <v>4998.4709999999995</v>
      </c>
      <c r="H11" s="86">
        <v>12936</v>
      </c>
      <c r="I11" s="87">
        <v>5088.3959999999997</v>
      </c>
      <c r="J11" s="118">
        <v>1.196902135648909E-2</v>
      </c>
      <c r="K11" s="119">
        <v>1.7990501495357129E-2</v>
      </c>
      <c r="L11" s="86">
        <v>194576</v>
      </c>
      <c r="M11" s="87">
        <v>82365.001000000004</v>
      </c>
      <c r="N11" s="110">
        <v>6.6483019488528902E-2</v>
      </c>
      <c r="O11" s="111">
        <v>6.1778618809219699E-2</v>
      </c>
    </row>
    <row r="12" spans="1:15" x14ac:dyDescent="0.4">
      <c r="C12" s="73" t="s">
        <v>101</v>
      </c>
      <c r="D12" s="86">
        <v>40625</v>
      </c>
      <c r="E12" s="87">
        <v>14383.7904</v>
      </c>
      <c r="F12" s="86">
        <v>38253</v>
      </c>
      <c r="G12" s="87">
        <v>13868.460999999999</v>
      </c>
      <c r="H12" s="86">
        <v>39233</v>
      </c>
      <c r="I12" s="87">
        <v>14304.386</v>
      </c>
      <c r="J12" s="118">
        <v>2.5618905706741951E-2</v>
      </c>
      <c r="K12" s="119">
        <v>3.1432831660268647E-2</v>
      </c>
      <c r="L12" s="86">
        <v>565396</v>
      </c>
      <c r="M12" s="87">
        <v>211375.932</v>
      </c>
      <c r="N12" s="110">
        <v>6.9390303433345832E-2</v>
      </c>
      <c r="O12" s="111">
        <v>6.767272822716637E-2</v>
      </c>
    </row>
    <row r="13" spans="1:15" x14ac:dyDescent="0.4">
      <c r="C13" s="123" t="s">
        <v>102</v>
      </c>
      <c r="D13" s="86">
        <v>5278.4</v>
      </c>
      <c r="E13" s="87">
        <v>1580.0652</v>
      </c>
      <c r="F13" s="86">
        <v>6173</v>
      </c>
      <c r="G13" s="87">
        <v>1935.2829999999999</v>
      </c>
      <c r="H13" s="86">
        <v>6126</v>
      </c>
      <c r="I13" s="87">
        <v>1947.086</v>
      </c>
      <c r="J13" s="118">
        <v>-7.6138020411469299E-3</v>
      </c>
      <c r="K13" s="119">
        <v>6.098849625610369E-3</v>
      </c>
      <c r="L13" s="86">
        <v>92575</v>
      </c>
      <c r="M13" s="87">
        <v>28375.751</v>
      </c>
      <c r="N13" s="110">
        <v>6.617337294085876E-2</v>
      </c>
      <c r="O13" s="111">
        <v>6.8617954816420537E-2</v>
      </c>
    </row>
    <row r="14" spans="1:15" x14ac:dyDescent="0.4">
      <c r="C14" s="123" t="s">
        <v>103</v>
      </c>
      <c r="D14" s="86">
        <v>35346.6</v>
      </c>
      <c r="E14" s="87">
        <v>12803.725200000001</v>
      </c>
      <c r="F14" s="86">
        <v>32080</v>
      </c>
      <c r="G14" s="87">
        <v>11933.178</v>
      </c>
      <c r="H14" s="86">
        <v>33107</v>
      </c>
      <c r="I14" s="87">
        <v>12357.3</v>
      </c>
      <c r="J14" s="118">
        <v>3.2013715710723187E-2</v>
      </c>
      <c r="K14" s="119">
        <v>3.5541412354697079E-2</v>
      </c>
      <c r="L14" s="86">
        <v>472821</v>
      </c>
      <c r="M14" s="87">
        <v>183000.18100000001</v>
      </c>
      <c r="N14" s="110">
        <v>7.0020155619145513E-2</v>
      </c>
      <c r="O14" s="111">
        <v>6.7526162720024846E-2</v>
      </c>
    </row>
    <row r="15" spans="1:15" x14ac:dyDescent="0.4">
      <c r="C15" s="73" t="s">
        <v>104</v>
      </c>
      <c r="D15" s="86">
        <v>82383.399999999994</v>
      </c>
      <c r="E15" s="87">
        <v>27847.797399999999</v>
      </c>
      <c r="F15" s="86">
        <v>64583</v>
      </c>
      <c r="G15" s="87">
        <v>22112.396000000001</v>
      </c>
      <c r="H15" s="86">
        <v>66263</v>
      </c>
      <c r="I15" s="87">
        <v>22925.967000000001</v>
      </c>
      <c r="J15" s="118">
        <v>2.6013037486645092E-2</v>
      </c>
      <c r="K15" s="119">
        <v>3.679253030743479E-2</v>
      </c>
      <c r="L15" s="86">
        <v>1432348</v>
      </c>
      <c r="M15" s="87">
        <v>527671.07700000005</v>
      </c>
      <c r="N15" s="110">
        <v>4.6261802299441199E-2</v>
      </c>
      <c r="O15" s="111">
        <v>4.3447458083816858E-2</v>
      </c>
    </row>
    <row r="16" spans="1:15" x14ac:dyDescent="0.4">
      <c r="C16" s="123" t="s">
        <v>105</v>
      </c>
      <c r="D16" s="86">
        <v>27393.4</v>
      </c>
      <c r="E16" s="87">
        <v>10835.511</v>
      </c>
      <c r="F16" s="86">
        <v>21987</v>
      </c>
      <c r="G16" s="87">
        <v>8836.4189999999999</v>
      </c>
      <c r="H16" s="86">
        <v>22460</v>
      </c>
      <c r="I16" s="87">
        <v>9030.2420000000002</v>
      </c>
      <c r="J16" s="118">
        <v>2.1512712057124669E-2</v>
      </c>
      <c r="K16" s="119">
        <v>2.1934564216567861E-2</v>
      </c>
      <c r="L16" s="86">
        <v>670435</v>
      </c>
      <c r="M16" s="87">
        <v>280624.83199999999</v>
      </c>
      <c r="N16" s="110">
        <v>3.350063764570764E-2</v>
      </c>
      <c r="O16" s="111">
        <v>3.2179055344610408E-2</v>
      </c>
    </row>
    <row r="17" spans="3:15" x14ac:dyDescent="0.4">
      <c r="C17" s="123" t="s">
        <v>106</v>
      </c>
      <c r="D17" s="86">
        <v>54990</v>
      </c>
      <c r="E17" s="87">
        <v>17012.249599999999</v>
      </c>
      <c r="F17" s="86">
        <v>42596</v>
      </c>
      <c r="G17" s="87">
        <v>13275.977000000001</v>
      </c>
      <c r="H17" s="86">
        <v>43803</v>
      </c>
      <c r="I17" s="87">
        <v>13895.725</v>
      </c>
      <c r="J17" s="118">
        <v>2.8335993990046011E-2</v>
      </c>
      <c r="K17" s="119">
        <v>4.6681912751129317E-2</v>
      </c>
      <c r="L17" s="86">
        <v>761913</v>
      </c>
      <c r="M17" s="87">
        <v>247046.245</v>
      </c>
      <c r="N17" s="110">
        <v>5.7490815880553291E-2</v>
      </c>
      <c r="O17" s="111">
        <v>5.6247464923014717E-2</v>
      </c>
    </row>
    <row r="18" spans="3:15" x14ac:dyDescent="0.4">
      <c r="C18" s="124" t="s">
        <v>107</v>
      </c>
      <c r="D18" s="114">
        <v>220814.8</v>
      </c>
      <c r="E18" s="115">
        <v>82548.645799999998</v>
      </c>
      <c r="F18" s="114">
        <v>192190</v>
      </c>
      <c r="G18" s="115">
        <v>73861.618000000002</v>
      </c>
      <c r="H18" s="114">
        <v>197590</v>
      </c>
      <c r="I18" s="115">
        <v>76640.653999999995</v>
      </c>
      <c r="J18" s="120">
        <v>2.809719548363598E-2</v>
      </c>
      <c r="K18" s="121">
        <v>3.7624900120655259E-2</v>
      </c>
      <c r="L18" s="114">
        <v>2940362</v>
      </c>
      <c r="M18" s="115">
        <v>1142025.1189999999</v>
      </c>
      <c r="N18" s="112">
        <v>6.7199208804902252E-2</v>
      </c>
      <c r="O18" s="113">
        <v>6.7109429315450983E-2</v>
      </c>
    </row>
    <row r="19" spans="3:15" x14ac:dyDescent="0.4">
      <c r="C19" s="73" t="s">
        <v>108</v>
      </c>
      <c r="D19" s="86">
        <v>1496.6</v>
      </c>
      <c r="E19" s="87">
        <v>272.18459999999999</v>
      </c>
      <c r="F19" s="86">
        <v>1498</v>
      </c>
      <c r="G19" s="87">
        <v>278.60199999999998</v>
      </c>
      <c r="H19" s="86">
        <v>1371</v>
      </c>
      <c r="I19" s="87">
        <v>243.50299999999999</v>
      </c>
      <c r="J19" s="118">
        <v>-8.4779706275033381E-2</v>
      </c>
      <c r="K19" s="119">
        <v>-0.12598258447534469</v>
      </c>
      <c r="L19" s="86">
        <v>57339</v>
      </c>
      <c r="M19" s="87">
        <v>13695.715</v>
      </c>
      <c r="N19" s="110">
        <v>2.3910427457751269E-2</v>
      </c>
      <c r="O19" s="111">
        <v>1.7779502567043779E-2</v>
      </c>
    </row>
    <row r="20" spans="3:15" x14ac:dyDescent="0.4">
      <c r="C20" s="123" t="s">
        <v>109</v>
      </c>
      <c r="D20" s="86">
        <v>959.6</v>
      </c>
      <c r="E20" s="87">
        <v>185.32579999999999</v>
      </c>
      <c r="F20" s="86">
        <v>1010</v>
      </c>
      <c r="G20" s="87">
        <v>198.114</v>
      </c>
      <c r="H20" s="86">
        <v>860</v>
      </c>
      <c r="I20" s="87">
        <v>161.42099999999999</v>
      </c>
      <c r="J20" s="118">
        <v>-0.14851485148514851</v>
      </c>
      <c r="K20" s="119">
        <v>-0.18521154486810629</v>
      </c>
      <c r="L20" s="86">
        <v>35674</v>
      </c>
      <c r="M20" s="87">
        <v>9225.8850000000002</v>
      </c>
      <c r="N20" s="110">
        <v>2.4107192913606551E-2</v>
      </c>
      <c r="O20" s="111">
        <v>1.749653285294581E-2</v>
      </c>
    </row>
    <row r="21" spans="3:15" x14ac:dyDescent="0.4">
      <c r="C21" s="123" t="s">
        <v>110</v>
      </c>
      <c r="D21" s="86">
        <v>537</v>
      </c>
      <c r="E21" s="87">
        <v>86.827799999999996</v>
      </c>
      <c r="F21" s="86">
        <v>488</v>
      </c>
      <c r="G21" s="87">
        <v>80.488</v>
      </c>
      <c r="H21" s="86">
        <v>511</v>
      </c>
      <c r="I21" s="87">
        <v>82.081999999999994</v>
      </c>
      <c r="J21" s="118">
        <v>4.7131147540983603E-2</v>
      </c>
      <c r="K21" s="119">
        <v>1.9804194414074071E-2</v>
      </c>
      <c r="L21" s="86">
        <v>21665</v>
      </c>
      <c r="M21" s="87">
        <v>4469.83</v>
      </c>
      <c r="N21" s="110">
        <v>2.3586429725363491E-2</v>
      </c>
      <c r="O21" s="111">
        <v>1.8363561925173889E-2</v>
      </c>
    </row>
    <row r="22" spans="3:15" x14ac:dyDescent="0.4">
      <c r="C22" s="73" t="s">
        <v>111</v>
      </c>
      <c r="D22" s="86">
        <v>29465.4</v>
      </c>
      <c r="E22" s="87">
        <v>4344.5842000000002</v>
      </c>
      <c r="F22" s="86">
        <v>26750</v>
      </c>
      <c r="G22" s="87">
        <v>3895.8580000000002</v>
      </c>
      <c r="H22" s="86">
        <v>25118</v>
      </c>
      <c r="I22" s="87">
        <v>3646.3090000000002</v>
      </c>
      <c r="J22" s="118">
        <v>-6.1009345794392517E-2</v>
      </c>
      <c r="K22" s="119">
        <v>-6.4054952721582764E-2</v>
      </c>
      <c r="L22" s="86">
        <v>988494</v>
      </c>
      <c r="M22" s="87">
        <v>142927.56299999999</v>
      </c>
      <c r="N22" s="110">
        <v>2.541037173720832E-2</v>
      </c>
      <c r="O22" s="111">
        <v>2.551158729264838E-2</v>
      </c>
    </row>
    <row r="23" spans="3:15" x14ac:dyDescent="0.4">
      <c r="C23" s="124" t="s">
        <v>112</v>
      </c>
      <c r="D23" s="114">
        <v>30962</v>
      </c>
      <c r="E23" s="115">
        <v>4616.7687999999998</v>
      </c>
      <c r="F23" s="114">
        <v>28248</v>
      </c>
      <c r="G23" s="115">
        <v>4174.46</v>
      </c>
      <c r="H23" s="114">
        <v>26489</v>
      </c>
      <c r="I23" s="115">
        <v>3889.8119999999999</v>
      </c>
      <c r="J23" s="120">
        <v>-6.2269895213820453E-2</v>
      </c>
      <c r="K23" s="121">
        <v>-6.8187981199963624E-2</v>
      </c>
      <c r="L23" s="114">
        <v>1045833</v>
      </c>
      <c r="M23" s="115">
        <v>156623.27799999999</v>
      </c>
      <c r="N23" s="112">
        <v>2.5328135562752371E-2</v>
      </c>
      <c r="O23" s="113">
        <v>2.483546538976154E-2</v>
      </c>
    </row>
    <row r="24" spans="3:15" ht="14.5" thickBot="1" x14ac:dyDescent="0.45">
      <c r="C24" s="125" t="s">
        <v>113</v>
      </c>
      <c r="D24" s="126">
        <v>21260.799999999999</v>
      </c>
      <c r="E24" s="127">
        <v>3694.6428000000001</v>
      </c>
      <c r="F24" s="126">
        <v>11235</v>
      </c>
      <c r="G24" s="127">
        <v>2217.625</v>
      </c>
      <c r="H24" s="126">
        <v>10233</v>
      </c>
      <c r="I24" s="127">
        <v>1981.028</v>
      </c>
      <c r="J24" s="128">
        <v>-8.9185580774365822E-2</v>
      </c>
      <c r="K24" s="129">
        <v>-0.10668936362099091</v>
      </c>
      <c r="L24" s="126">
        <v>16844</v>
      </c>
      <c r="M24" s="127">
        <v>4032.3319999999999</v>
      </c>
      <c r="N24" s="130">
        <v>0.60751602944668726</v>
      </c>
      <c r="O24" s="131">
        <v>0.49128593578108148</v>
      </c>
    </row>
    <row r="25" spans="3:15" ht="14.5" thickBot="1" x14ac:dyDescent="0.45">
      <c r="C25" s="132" t="s">
        <v>114</v>
      </c>
      <c r="D25" s="133">
        <v>273037.59999999998</v>
      </c>
      <c r="E25" s="134">
        <v>90860.057400000005</v>
      </c>
      <c r="F25" s="133">
        <v>231673</v>
      </c>
      <c r="G25" s="134">
        <v>80253.702999999994</v>
      </c>
      <c r="H25" s="133">
        <v>234312</v>
      </c>
      <c r="I25" s="134">
        <v>82511.494000000006</v>
      </c>
      <c r="J25" s="135">
        <v>1.139105549632456E-2</v>
      </c>
      <c r="K25" s="136">
        <v>2.8133169132395199E-2</v>
      </c>
      <c r="L25" s="133">
        <v>4003039</v>
      </c>
      <c r="M25" s="134">
        <v>1302680.7290000001</v>
      </c>
      <c r="N25" s="137">
        <v>5.8533529151227358E-2</v>
      </c>
      <c r="O25" s="138">
        <v>6.3339767114955148E-2</v>
      </c>
    </row>
  </sheetData>
  <mergeCells count="6">
    <mergeCell ref="N7:O7"/>
    <mergeCell ref="D7:E7"/>
    <mergeCell ref="F7:G7"/>
    <mergeCell ref="H7:I7"/>
    <mergeCell ref="L7:M7"/>
    <mergeCell ref="J7:K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10E8-189C-4236-9283-C89DF4360A69}">
  <dimension ref="A1:E59"/>
  <sheetViews>
    <sheetView topLeftCell="A37" workbookViewId="0">
      <selection activeCell="B7" sqref="B7:B56"/>
    </sheetView>
  </sheetViews>
  <sheetFormatPr baseColWidth="10" defaultRowHeight="14" x14ac:dyDescent="0.4"/>
  <cols>
    <col min="1" max="1" width="10.90625" style="1"/>
    <col min="2" max="5" width="10.90625" style="17"/>
    <col min="6" max="16384" width="10.90625" style="1"/>
  </cols>
  <sheetData>
    <row r="1" spans="1:5" ht="16" x14ac:dyDescent="0.45">
      <c r="A1" s="15" t="s">
        <v>129</v>
      </c>
    </row>
    <row r="3" spans="1:5" x14ac:dyDescent="0.4">
      <c r="A3" s="1" t="s">
        <v>130</v>
      </c>
    </row>
    <row r="4" spans="1:5" x14ac:dyDescent="0.4">
      <c r="A4" s="1" t="s">
        <v>131</v>
      </c>
    </row>
    <row r="7" spans="1:5" s="4" customFormat="1" ht="28" x14ac:dyDescent="0.4">
      <c r="B7" s="6" t="s">
        <v>133</v>
      </c>
      <c r="C7" s="6" t="s">
        <v>132</v>
      </c>
      <c r="D7" s="6" t="s">
        <v>134</v>
      </c>
      <c r="E7" s="6" t="s">
        <v>135</v>
      </c>
    </row>
    <row r="8" spans="1:5" x14ac:dyDescent="0.4">
      <c r="B8" s="18" t="s">
        <v>303</v>
      </c>
      <c r="C8" s="18">
        <v>1</v>
      </c>
      <c r="D8" s="13">
        <v>5.3249999999999993</v>
      </c>
      <c r="E8" s="13">
        <v>5.83</v>
      </c>
    </row>
    <row r="9" spans="1:5" x14ac:dyDescent="0.4">
      <c r="B9" s="18"/>
      <c r="C9" s="18">
        <v>2</v>
      </c>
      <c r="D9" s="13">
        <v>5.3449999999999998</v>
      </c>
      <c r="E9" s="13">
        <v>5.88</v>
      </c>
    </row>
    <row r="10" spans="1:5" x14ac:dyDescent="0.4">
      <c r="B10" s="18"/>
      <c r="C10" s="18">
        <v>3</v>
      </c>
      <c r="D10" s="13">
        <v>5.3550000000000004</v>
      </c>
      <c r="E10" s="13">
        <v>5.91</v>
      </c>
    </row>
    <row r="11" spans="1:5" x14ac:dyDescent="0.4">
      <c r="B11" s="18"/>
      <c r="C11" s="18">
        <v>4</v>
      </c>
      <c r="D11" s="13">
        <v>5.37</v>
      </c>
      <c r="E11" s="13">
        <v>5.98</v>
      </c>
    </row>
    <row r="12" spans="1:5" x14ac:dyDescent="0.4">
      <c r="B12" s="18"/>
      <c r="C12" s="18">
        <v>5</v>
      </c>
      <c r="D12" s="13">
        <v>5.38</v>
      </c>
      <c r="E12" s="13">
        <v>6.05</v>
      </c>
    </row>
    <row r="13" spans="1:5" x14ac:dyDescent="0.4">
      <c r="B13" s="18" t="s">
        <v>304</v>
      </c>
      <c r="C13" s="18">
        <v>6</v>
      </c>
      <c r="D13" s="13">
        <v>5.3849999999999998</v>
      </c>
      <c r="E13" s="13">
        <v>6.1</v>
      </c>
    </row>
    <row r="14" spans="1:5" x14ac:dyDescent="0.4">
      <c r="B14" s="18"/>
      <c r="C14" s="18">
        <v>7</v>
      </c>
      <c r="D14" s="13">
        <v>5.4049999999999994</v>
      </c>
      <c r="E14" s="13">
        <v>6.18</v>
      </c>
    </row>
    <row r="15" spans="1:5" x14ac:dyDescent="0.4">
      <c r="B15" s="18"/>
      <c r="C15" s="18">
        <v>8</v>
      </c>
      <c r="D15" s="13">
        <v>5.4250000000000007</v>
      </c>
      <c r="E15" s="13">
        <v>6.24</v>
      </c>
    </row>
    <row r="16" spans="1:5" x14ac:dyDescent="0.4">
      <c r="B16" s="18"/>
      <c r="C16" s="18">
        <v>9</v>
      </c>
      <c r="D16" s="13">
        <v>5.43</v>
      </c>
      <c r="E16" s="13">
        <v>6.29</v>
      </c>
    </row>
    <row r="17" spans="2:5" x14ac:dyDescent="0.4">
      <c r="B17" s="18" t="s">
        <v>305</v>
      </c>
      <c r="C17" s="18">
        <v>10</v>
      </c>
      <c r="D17" s="13">
        <v>5.4550000000000001</v>
      </c>
      <c r="E17" s="13">
        <v>6.29</v>
      </c>
    </row>
    <row r="18" spans="2:5" x14ac:dyDescent="0.4">
      <c r="B18" s="18"/>
      <c r="C18" s="18">
        <v>11</v>
      </c>
      <c r="D18" s="13">
        <v>5.4700000000000006</v>
      </c>
      <c r="E18" s="13">
        <v>6.27</v>
      </c>
    </row>
    <row r="19" spans="2:5" x14ac:dyDescent="0.4">
      <c r="B19" s="18"/>
      <c r="C19" s="18">
        <v>12</v>
      </c>
      <c r="D19" s="13">
        <v>5.46</v>
      </c>
      <c r="E19" s="13">
        <v>6.27</v>
      </c>
    </row>
    <row r="20" spans="2:5" x14ac:dyDescent="0.4">
      <c r="B20" s="18"/>
      <c r="C20" s="18">
        <v>13</v>
      </c>
      <c r="D20" s="13">
        <v>5.4450000000000003</v>
      </c>
      <c r="E20" s="13">
        <v>6.27</v>
      </c>
    </row>
    <row r="21" spans="2:5" x14ac:dyDescent="0.4">
      <c r="B21" s="18" t="s">
        <v>306</v>
      </c>
      <c r="C21" s="18">
        <v>14</v>
      </c>
      <c r="D21" s="13">
        <v>5.4</v>
      </c>
      <c r="E21" s="13">
        <v>6.29</v>
      </c>
    </row>
    <row r="22" spans="2:5" x14ac:dyDescent="0.4">
      <c r="B22" s="18"/>
      <c r="C22" s="18">
        <v>15</v>
      </c>
      <c r="D22" s="13">
        <v>5.3650000000000002</v>
      </c>
      <c r="E22" s="13">
        <v>6.31</v>
      </c>
    </row>
    <row r="23" spans="2:5" x14ac:dyDescent="0.4">
      <c r="B23" s="18"/>
      <c r="C23" s="18">
        <v>16</v>
      </c>
      <c r="D23" s="13">
        <v>5.335</v>
      </c>
      <c r="E23" s="13">
        <v>6.32</v>
      </c>
    </row>
    <row r="24" spans="2:5" x14ac:dyDescent="0.4">
      <c r="B24" s="18"/>
      <c r="C24" s="18">
        <v>17</v>
      </c>
      <c r="D24" s="13">
        <v>5.3149999999999995</v>
      </c>
      <c r="E24" s="13">
        <v>6.36</v>
      </c>
    </row>
    <row r="25" spans="2:5" x14ac:dyDescent="0.4">
      <c r="B25" s="18" t="s">
        <v>307</v>
      </c>
      <c r="C25" s="18">
        <v>18</v>
      </c>
      <c r="D25" s="13">
        <v>5.2750000000000004</v>
      </c>
      <c r="E25" s="13">
        <v>6.39</v>
      </c>
    </row>
    <row r="26" spans="2:5" x14ac:dyDescent="0.4">
      <c r="B26" s="18"/>
      <c r="C26" s="18">
        <v>19</v>
      </c>
      <c r="D26" s="13">
        <v>5.27</v>
      </c>
      <c r="E26" s="13">
        <v>6.39</v>
      </c>
    </row>
    <row r="27" spans="2:5" x14ac:dyDescent="0.4">
      <c r="B27" s="18"/>
      <c r="C27" s="18">
        <v>20</v>
      </c>
      <c r="D27" s="13">
        <v>5.2549999999999999</v>
      </c>
      <c r="E27" s="13">
        <v>6.43</v>
      </c>
    </row>
    <row r="28" spans="2:5" x14ac:dyDescent="0.4">
      <c r="B28" s="18"/>
      <c r="C28" s="18">
        <v>21</v>
      </c>
      <c r="D28" s="13">
        <v>5.26</v>
      </c>
      <c r="E28" s="13">
        <v>6.43</v>
      </c>
    </row>
    <row r="29" spans="2:5" x14ac:dyDescent="0.4">
      <c r="B29" s="18"/>
      <c r="C29" s="18">
        <v>22</v>
      </c>
      <c r="D29" s="13">
        <v>5.26</v>
      </c>
      <c r="E29" s="13">
        <v>6.46</v>
      </c>
    </row>
    <row r="30" spans="2:5" x14ac:dyDescent="0.4">
      <c r="B30" s="18" t="s">
        <v>308</v>
      </c>
      <c r="C30" s="18">
        <v>23</v>
      </c>
      <c r="D30" s="13">
        <v>5.2750000000000004</v>
      </c>
      <c r="E30" s="13">
        <v>6.48</v>
      </c>
    </row>
    <row r="31" spans="2:5" x14ac:dyDescent="0.4">
      <c r="B31" s="18"/>
      <c r="C31" s="18">
        <v>24</v>
      </c>
      <c r="D31" s="13">
        <v>5.2650000000000006</v>
      </c>
      <c r="E31" s="13">
        <v>6.5</v>
      </c>
    </row>
    <row r="32" spans="2:5" x14ac:dyDescent="0.4">
      <c r="B32" s="18"/>
      <c r="C32" s="18">
        <v>25</v>
      </c>
      <c r="D32" s="13">
        <v>5.25</v>
      </c>
      <c r="E32" s="13">
        <v>6.51</v>
      </c>
    </row>
    <row r="33" spans="2:5" x14ac:dyDescent="0.4">
      <c r="B33" s="18"/>
      <c r="C33" s="18">
        <v>26</v>
      </c>
      <c r="D33" s="13">
        <v>5.21</v>
      </c>
      <c r="E33" s="13">
        <v>6.51</v>
      </c>
    </row>
    <row r="34" spans="2:5" x14ac:dyDescent="0.4">
      <c r="B34" s="18" t="s">
        <v>309</v>
      </c>
      <c r="C34" s="18">
        <v>27</v>
      </c>
      <c r="D34" s="13">
        <v>5.1899999999999995</v>
      </c>
      <c r="E34" s="13">
        <v>6.52</v>
      </c>
    </row>
    <row r="35" spans="2:5" x14ac:dyDescent="0.4">
      <c r="B35" s="18"/>
      <c r="C35" s="18">
        <v>28</v>
      </c>
      <c r="D35" s="13">
        <v>5.18</v>
      </c>
      <c r="E35" s="13">
        <v>6.52</v>
      </c>
    </row>
    <row r="36" spans="2:5" x14ac:dyDescent="0.4">
      <c r="B36" s="18"/>
      <c r="C36" s="18">
        <v>29</v>
      </c>
      <c r="D36" s="13">
        <v>5.14</v>
      </c>
      <c r="E36" s="13">
        <v>6.52</v>
      </c>
    </row>
    <row r="37" spans="2:5" x14ac:dyDescent="0.4">
      <c r="B37" s="18"/>
      <c r="C37" s="18">
        <v>30</v>
      </c>
      <c r="D37" s="13">
        <v>5.13</v>
      </c>
      <c r="E37" s="13">
        <v>6.52</v>
      </c>
    </row>
    <row r="38" spans="2:5" x14ac:dyDescent="0.4">
      <c r="B38" s="18"/>
      <c r="C38" s="18">
        <v>31</v>
      </c>
      <c r="D38" s="13">
        <v>5.1199999999999992</v>
      </c>
      <c r="E38" s="13">
        <v>6.53</v>
      </c>
    </row>
    <row r="39" spans="2:5" x14ac:dyDescent="0.4">
      <c r="B39" s="18" t="s">
        <v>310</v>
      </c>
      <c r="C39" s="18">
        <v>32</v>
      </c>
      <c r="D39" s="13">
        <v>5.125</v>
      </c>
      <c r="E39" s="13">
        <v>6.6</v>
      </c>
    </row>
    <row r="40" spans="2:5" x14ac:dyDescent="0.4">
      <c r="B40" s="18"/>
      <c r="C40" s="18">
        <v>33</v>
      </c>
      <c r="D40" s="13">
        <v>5.165</v>
      </c>
      <c r="E40" s="13">
        <v>6.64</v>
      </c>
    </row>
    <row r="41" spans="2:5" x14ac:dyDescent="0.4">
      <c r="B41" s="18"/>
      <c r="C41" s="18">
        <v>34</v>
      </c>
      <c r="D41" s="13">
        <v>5.1899999999999995</v>
      </c>
      <c r="E41" s="13">
        <v>6.75</v>
      </c>
    </row>
    <row r="42" spans="2:5" x14ac:dyDescent="0.4">
      <c r="B42" s="18"/>
      <c r="C42" s="18">
        <v>35</v>
      </c>
      <c r="D42" s="13">
        <v>5.2149999999999999</v>
      </c>
      <c r="E42" s="13">
        <v>6.83</v>
      </c>
    </row>
    <row r="43" spans="2:5" x14ac:dyDescent="0.4">
      <c r="B43" s="18" t="s">
        <v>311</v>
      </c>
      <c r="C43" s="18">
        <v>36</v>
      </c>
      <c r="D43" s="13">
        <v>5.25</v>
      </c>
      <c r="E43" s="13">
        <v>6.88</v>
      </c>
    </row>
    <row r="44" spans="2:5" x14ac:dyDescent="0.4">
      <c r="B44" s="18"/>
      <c r="C44" s="18">
        <v>37</v>
      </c>
      <c r="D44" s="13">
        <v>5.2850000000000001</v>
      </c>
      <c r="E44" s="13">
        <v>6.96</v>
      </c>
    </row>
    <row r="45" spans="2:5" x14ac:dyDescent="0.4">
      <c r="B45" s="18"/>
      <c r="C45" s="18">
        <v>38</v>
      </c>
      <c r="D45" s="13">
        <v>5.3049999999999997</v>
      </c>
      <c r="E45" s="13">
        <v>7.03</v>
      </c>
    </row>
    <row r="46" spans="2:5" x14ac:dyDescent="0.4">
      <c r="B46" s="18"/>
      <c r="C46" s="18">
        <v>39</v>
      </c>
      <c r="D46" s="13">
        <v>5.3100000000000005</v>
      </c>
      <c r="E46" s="13">
        <v>7.14</v>
      </c>
    </row>
    <row r="47" spans="2:5" x14ac:dyDescent="0.4">
      <c r="B47" s="18" t="s">
        <v>312</v>
      </c>
      <c r="C47" s="18">
        <v>40</v>
      </c>
      <c r="D47" s="13">
        <v>5.3250000000000002</v>
      </c>
      <c r="E47" s="13">
        <v>7.19</v>
      </c>
    </row>
    <row r="48" spans="2:5" x14ac:dyDescent="0.4">
      <c r="B48" s="18"/>
      <c r="C48" s="18">
        <v>41</v>
      </c>
      <c r="D48" s="13">
        <v>5.33</v>
      </c>
      <c r="E48" s="13">
        <v>7.22</v>
      </c>
    </row>
    <row r="49" spans="2:5" x14ac:dyDescent="0.4">
      <c r="B49" s="18"/>
      <c r="C49" s="18">
        <v>42</v>
      </c>
      <c r="D49" s="13">
        <v>5.33</v>
      </c>
      <c r="E49" s="13">
        <v>7.28</v>
      </c>
    </row>
    <row r="50" spans="2:5" x14ac:dyDescent="0.4">
      <c r="B50" s="18"/>
      <c r="C50" s="18">
        <v>43</v>
      </c>
      <c r="D50" s="13">
        <v>5.35</v>
      </c>
      <c r="E50" s="13">
        <v>7.31</v>
      </c>
    </row>
    <row r="51" spans="2:5" x14ac:dyDescent="0.4">
      <c r="B51" s="18"/>
      <c r="C51" s="18">
        <v>44</v>
      </c>
      <c r="D51" s="13">
        <v>5.3650000000000002</v>
      </c>
      <c r="E51" s="13">
        <v>7.32</v>
      </c>
    </row>
    <row r="52" spans="2:5" x14ac:dyDescent="0.4">
      <c r="B52" s="18" t="s">
        <v>313</v>
      </c>
      <c r="C52" s="18">
        <v>45</v>
      </c>
      <c r="D52" s="13">
        <v>5.4049999999999994</v>
      </c>
      <c r="E52" s="13">
        <v>7.32</v>
      </c>
    </row>
    <row r="53" spans="2:5" x14ac:dyDescent="0.4">
      <c r="B53" s="18"/>
      <c r="C53" s="18">
        <v>46</v>
      </c>
      <c r="D53" s="13">
        <v>5.43</v>
      </c>
      <c r="E53" s="13">
        <v>7.34</v>
      </c>
    </row>
    <row r="54" spans="2:5" x14ac:dyDescent="0.4">
      <c r="B54" s="18"/>
      <c r="C54" s="18">
        <v>47</v>
      </c>
      <c r="D54" s="13">
        <v>5.4649999999999999</v>
      </c>
      <c r="E54" s="13">
        <v>7.35</v>
      </c>
    </row>
    <row r="55" spans="2:5" x14ac:dyDescent="0.4">
      <c r="B55" s="18"/>
      <c r="C55" s="18">
        <v>48</v>
      </c>
      <c r="D55" s="13">
        <v>5.49</v>
      </c>
      <c r="E55" s="13">
        <v>7.38</v>
      </c>
    </row>
    <row r="56" spans="2:5" x14ac:dyDescent="0.4">
      <c r="B56" s="18" t="s">
        <v>314</v>
      </c>
      <c r="C56" s="18">
        <v>49</v>
      </c>
      <c r="D56" s="13">
        <v>5.51</v>
      </c>
      <c r="E56" s="13">
        <v>7.4</v>
      </c>
    </row>
    <row r="57" spans="2:5" x14ac:dyDescent="0.4">
      <c r="B57" s="18"/>
      <c r="C57" s="18">
        <v>50</v>
      </c>
      <c r="D57" s="13">
        <v>5.5250000000000004</v>
      </c>
      <c r="E57" s="13">
        <v>7.42</v>
      </c>
    </row>
    <row r="58" spans="2:5" x14ac:dyDescent="0.4">
      <c r="B58" s="18"/>
      <c r="C58" s="18">
        <v>51</v>
      </c>
      <c r="D58" s="13">
        <v>5.5250000000000004</v>
      </c>
      <c r="E58" s="13">
        <v>7.42</v>
      </c>
    </row>
    <row r="59" spans="2:5" x14ac:dyDescent="0.4">
      <c r="B59" s="18"/>
      <c r="C59" s="18">
        <v>52</v>
      </c>
      <c r="D59" s="13">
        <v>5.5350000000000001</v>
      </c>
      <c r="E59" s="13">
        <v>7.43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0508-D61F-4FA6-AC79-F9FCED1CACA6}">
  <dimension ref="A1:A5"/>
  <sheetViews>
    <sheetView workbookViewId="0"/>
  </sheetViews>
  <sheetFormatPr baseColWidth="10" defaultRowHeight="14" x14ac:dyDescent="0.4"/>
  <cols>
    <col min="1" max="16384" width="10.90625" style="1"/>
  </cols>
  <sheetData>
    <row r="1" spans="1:1" ht="16" x14ac:dyDescent="0.45">
      <c r="A1" s="15" t="s">
        <v>315</v>
      </c>
    </row>
    <row r="3" spans="1:1" x14ac:dyDescent="0.4">
      <c r="A3" s="1" t="s">
        <v>159</v>
      </c>
    </row>
    <row r="4" spans="1:1" x14ac:dyDescent="0.4">
      <c r="A4" s="1" t="s">
        <v>316</v>
      </c>
    </row>
    <row r="5" spans="1:1" x14ac:dyDescent="0.4">
      <c r="A5" s="1" t="s">
        <v>317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7115-0665-474B-AEF2-B216157D5B49}">
  <dimension ref="A1:I11"/>
  <sheetViews>
    <sheetView workbookViewId="0"/>
  </sheetViews>
  <sheetFormatPr baseColWidth="10" defaultRowHeight="14" x14ac:dyDescent="0.4"/>
  <cols>
    <col min="1" max="1" width="10.90625" style="1"/>
    <col min="2" max="2" width="14.08984375" style="1" customWidth="1"/>
    <col min="3" max="3" width="10.90625" style="1"/>
    <col min="4" max="4" width="31.7265625" style="1" customWidth="1"/>
    <col min="5" max="5" width="10.90625" style="1"/>
    <col min="6" max="6" width="33.90625" style="1" customWidth="1"/>
    <col min="7" max="16384" width="10.90625" style="1"/>
  </cols>
  <sheetData>
    <row r="1" spans="1:9" ht="16" x14ac:dyDescent="0.45">
      <c r="A1" s="15" t="s">
        <v>158</v>
      </c>
    </row>
    <row r="3" spans="1:9" x14ac:dyDescent="0.4">
      <c r="A3" s="1" t="s">
        <v>159</v>
      </c>
    </row>
    <row r="5" spans="1:9" ht="14.5" thickBot="1" x14ac:dyDescent="0.45"/>
    <row r="6" spans="1:9" ht="70.5" thickBot="1" x14ac:dyDescent="0.45">
      <c r="B6" s="19" t="s">
        <v>144</v>
      </c>
      <c r="C6" s="50" t="s">
        <v>143</v>
      </c>
      <c r="D6" s="51"/>
      <c r="E6" s="50" t="s">
        <v>156</v>
      </c>
      <c r="F6" s="51"/>
      <c r="G6" s="23" t="s">
        <v>136</v>
      </c>
      <c r="H6" s="20" t="s">
        <v>137</v>
      </c>
      <c r="I6" s="19" t="s">
        <v>157</v>
      </c>
    </row>
    <row r="7" spans="1:9" ht="28.5" thickBot="1" x14ac:dyDescent="0.45">
      <c r="B7" s="26" t="s">
        <v>147</v>
      </c>
      <c r="C7" s="27">
        <v>462</v>
      </c>
      <c r="D7" s="28" t="s">
        <v>149</v>
      </c>
      <c r="E7" s="27" t="s">
        <v>140</v>
      </c>
      <c r="F7" s="28" t="s">
        <v>153</v>
      </c>
      <c r="G7" s="35">
        <v>65</v>
      </c>
      <c r="H7" s="36">
        <v>8</v>
      </c>
      <c r="I7" s="37">
        <v>227.63</v>
      </c>
    </row>
    <row r="8" spans="1:9" ht="28" x14ac:dyDescent="0.4">
      <c r="B8" s="46" t="s">
        <v>145</v>
      </c>
      <c r="C8" s="52">
        <v>101</v>
      </c>
      <c r="D8" s="48" t="s">
        <v>148</v>
      </c>
      <c r="E8" s="24" t="s">
        <v>138</v>
      </c>
      <c r="F8" s="25" t="s">
        <v>151</v>
      </c>
      <c r="G8" s="29">
        <v>114</v>
      </c>
      <c r="H8" s="30">
        <v>37</v>
      </c>
      <c r="I8" s="31">
        <v>2138.66</v>
      </c>
    </row>
    <row r="9" spans="1:9" ht="28.5" thickBot="1" x14ac:dyDescent="0.45">
      <c r="B9" s="47"/>
      <c r="C9" s="53"/>
      <c r="D9" s="49"/>
      <c r="E9" s="21" t="s">
        <v>139</v>
      </c>
      <c r="F9" s="22" t="s">
        <v>152</v>
      </c>
      <c r="G9" s="32">
        <v>49</v>
      </c>
      <c r="H9" s="33">
        <v>38</v>
      </c>
      <c r="I9" s="34">
        <v>2359.4</v>
      </c>
    </row>
    <row r="10" spans="1:9" ht="32" customHeight="1" x14ac:dyDescent="0.4">
      <c r="B10" s="46" t="s">
        <v>146</v>
      </c>
      <c r="C10" s="52">
        <v>463</v>
      </c>
      <c r="D10" s="48" t="s">
        <v>150</v>
      </c>
      <c r="E10" s="24" t="s">
        <v>141</v>
      </c>
      <c r="F10" s="25" t="s">
        <v>154</v>
      </c>
      <c r="G10" s="29">
        <v>49</v>
      </c>
      <c r="H10" s="30">
        <v>15</v>
      </c>
      <c r="I10" s="31">
        <v>444.71</v>
      </c>
    </row>
    <row r="11" spans="1:9" ht="42.5" thickBot="1" x14ac:dyDescent="0.45">
      <c r="B11" s="47"/>
      <c r="C11" s="53"/>
      <c r="D11" s="49"/>
      <c r="E11" s="21" t="s">
        <v>142</v>
      </c>
      <c r="F11" s="22" t="s">
        <v>155</v>
      </c>
      <c r="G11" s="32">
        <v>19</v>
      </c>
      <c r="H11" s="33">
        <v>5</v>
      </c>
      <c r="I11" s="34">
        <v>177.23</v>
      </c>
    </row>
  </sheetData>
  <mergeCells count="8">
    <mergeCell ref="B10:B11"/>
    <mergeCell ref="D10:D11"/>
    <mergeCell ref="B8:B9"/>
    <mergeCell ref="C6:D6"/>
    <mergeCell ref="E6:F6"/>
    <mergeCell ref="D8:D9"/>
    <mergeCell ref="C8:C9"/>
    <mergeCell ref="C10:C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0E23-2EB0-4706-A50C-7D4BED2D3524}">
  <dimension ref="A1:E23"/>
  <sheetViews>
    <sheetView workbookViewId="0"/>
  </sheetViews>
  <sheetFormatPr baseColWidth="10" defaultRowHeight="14" x14ac:dyDescent="0.4"/>
  <cols>
    <col min="1" max="1" width="34.08984375" style="1" customWidth="1"/>
    <col min="2" max="2" width="36" style="1" customWidth="1"/>
    <col min="3" max="3" width="13.6328125" style="1" customWidth="1"/>
    <col min="4" max="16384" width="10.90625" style="1"/>
  </cols>
  <sheetData>
    <row r="1" spans="1:5" ht="16" x14ac:dyDescent="0.45">
      <c r="A1" s="15" t="s">
        <v>160</v>
      </c>
    </row>
    <row r="3" spans="1:5" x14ac:dyDescent="0.4">
      <c r="A3" s="1" t="s">
        <v>318</v>
      </c>
    </row>
    <row r="4" spans="1:5" x14ac:dyDescent="0.4">
      <c r="A4" s="1" t="s">
        <v>161</v>
      </c>
    </row>
    <row r="7" spans="1:5" ht="84" customHeight="1" x14ac:dyDescent="0.4">
      <c r="B7" s="13"/>
      <c r="C7" s="39" t="s">
        <v>148</v>
      </c>
      <c r="D7" s="39" t="s">
        <v>162</v>
      </c>
      <c r="E7" s="39" t="s">
        <v>163</v>
      </c>
    </row>
    <row r="8" spans="1:5" x14ac:dyDescent="0.4">
      <c r="B8" s="13" t="s">
        <v>164</v>
      </c>
      <c r="C8" s="143">
        <v>176</v>
      </c>
      <c r="D8" s="40">
        <v>1228</v>
      </c>
      <c r="E8" s="40">
        <v>2173</v>
      </c>
    </row>
    <row r="9" spans="1:5" x14ac:dyDescent="0.4">
      <c r="B9" s="13" t="s">
        <v>165</v>
      </c>
      <c r="C9" s="40">
        <v>822</v>
      </c>
      <c r="D9" s="40">
        <v>7999</v>
      </c>
      <c r="E9" s="40">
        <v>17490</v>
      </c>
    </row>
    <row r="10" spans="1:5" x14ac:dyDescent="0.4">
      <c r="B10" s="13" t="s">
        <v>166</v>
      </c>
      <c r="C10" s="14">
        <v>6.2954780182367123E-2</v>
      </c>
      <c r="D10" s="14">
        <v>0.22500166808118771</v>
      </c>
      <c r="E10" s="14">
        <v>0.36972681202987662</v>
      </c>
    </row>
    <row r="11" spans="1:5" x14ac:dyDescent="0.4">
      <c r="B11" s="13" t="s">
        <v>167</v>
      </c>
      <c r="C11" s="14">
        <v>0.1937937369508059</v>
      </c>
      <c r="D11" s="14">
        <v>0.19001689227899951</v>
      </c>
      <c r="E11" s="14">
        <v>0.2404011365107864</v>
      </c>
    </row>
    <row r="12" spans="1:5" x14ac:dyDescent="0.4">
      <c r="B12" s="13" t="s">
        <v>168</v>
      </c>
      <c r="C12" s="14">
        <v>2.0834992360937471E-2</v>
      </c>
      <c r="D12" s="14">
        <v>5.7927571732326232E-2</v>
      </c>
      <c r="E12" s="14">
        <v>0.11941203739937339</v>
      </c>
    </row>
    <row r="13" spans="1:5" x14ac:dyDescent="0.4">
      <c r="B13" s="13" t="s">
        <v>169</v>
      </c>
      <c r="C13" s="14">
        <v>0.13721324252080111</v>
      </c>
      <c r="D13" s="14">
        <v>0.2481263241875695</v>
      </c>
      <c r="E13" s="14">
        <v>0.2341832157400105</v>
      </c>
    </row>
    <row r="16" spans="1:5" x14ac:dyDescent="0.4">
      <c r="A16" s="1" t="s">
        <v>170</v>
      </c>
    </row>
    <row r="17" spans="1:1" x14ac:dyDescent="0.4">
      <c r="A17" s="1" t="s">
        <v>171</v>
      </c>
    </row>
    <row r="18" spans="1:1" x14ac:dyDescent="0.4">
      <c r="A18" s="1" t="s">
        <v>172</v>
      </c>
    </row>
    <row r="19" spans="1:1" x14ac:dyDescent="0.4">
      <c r="A19" s="1" t="s">
        <v>173</v>
      </c>
    </row>
    <row r="23" spans="1:1" x14ac:dyDescent="0.4">
      <c r="A2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293-EAEF-4AED-A4C5-254C3DC45AD5}">
  <dimension ref="A1:C10"/>
  <sheetViews>
    <sheetView workbookViewId="0"/>
  </sheetViews>
  <sheetFormatPr baseColWidth="10" defaultRowHeight="14" x14ac:dyDescent="0.4"/>
  <cols>
    <col min="1" max="1" width="10.90625" style="1"/>
    <col min="2" max="2" width="19.08984375" style="1" bestFit="1" customWidth="1"/>
    <col min="3" max="16384" width="10.90625" style="1"/>
  </cols>
  <sheetData>
    <row r="1" spans="1:3" ht="16" x14ac:dyDescent="0.45">
      <c r="A1" s="15" t="s">
        <v>219</v>
      </c>
    </row>
    <row r="3" spans="1:3" x14ac:dyDescent="0.4">
      <c r="A3" s="1" t="s">
        <v>34</v>
      </c>
    </row>
    <row r="5" spans="1:3" ht="42" x14ac:dyDescent="0.4">
      <c r="B5" s="43" t="s">
        <v>283</v>
      </c>
      <c r="C5" s="43" t="s">
        <v>218</v>
      </c>
    </row>
    <row r="6" spans="1:3" x14ac:dyDescent="0.4">
      <c r="B6" s="7" t="s">
        <v>284</v>
      </c>
      <c r="C6" s="14">
        <v>0.4355</v>
      </c>
    </row>
    <row r="7" spans="1:3" x14ac:dyDescent="0.4">
      <c r="B7" s="7" t="s">
        <v>285</v>
      </c>
      <c r="C7" s="14">
        <v>0.21</v>
      </c>
    </row>
    <row r="8" spans="1:3" x14ac:dyDescent="0.4">
      <c r="B8" s="7" t="s">
        <v>286</v>
      </c>
      <c r="C8" s="14">
        <v>0.1681</v>
      </c>
    </row>
    <row r="9" spans="1:3" x14ac:dyDescent="0.4">
      <c r="B9" s="7" t="s">
        <v>287</v>
      </c>
      <c r="C9" s="14">
        <v>7.6399999999999996E-2</v>
      </c>
    </row>
    <row r="10" spans="1:3" x14ac:dyDescent="0.4">
      <c r="B10" s="7" t="s">
        <v>288</v>
      </c>
      <c r="C10" s="14">
        <v>6.1499999999999999E-2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41FF-BF11-4915-8B15-3CFE8F0D7D83}">
  <dimension ref="A1:F8"/>
  <sheetViews>
    <sheetView workbookViewId="0">
      <selection activeCell="C5" sqref="C5"/>
    </sheetView>
  </sheetViews>
  <sheetFormatPr baseColWidth="10" defaultRowHeight="14" x14ac:dyDescent="0.4"/>
  <cols>
    <col min="1" max="2" width="10.90625" style="1"/>
    <col min="3" max="3" width="40.1796875" style="1" bestFit="1" customWidth="1"/>
    <col min="4" max="4" width="11.453125" style="1" customWidth="1"/>
    <col min="5" max="5" width="11.81640625" style="1" customWidth="1"/>
    <col min="6" max="6" width="11.6328125" style="1" customWidth="1"/>
    <col min="7" max="16384" width="10.90625" style="1"/>
  </cols>
  <sheetData>
    <row r="1" spans="1:6" ht="16" x14ac:dyDescent="0.45">
      <c r="A1" s="15" t="s">
        <v>180</v>
      </c>
    </row>
    <row r="3" spans="1:6" x14ac:dyDescent="0.4">
      <c r="A3" s="1" t="s">
        <v>181</v>
      </c>
    </row>
    <row r="5" spans="1:6" s="4" customFormat="1" ht="84" x14ac:dyDescent="0.4">
      <c r="B5" s="39" t="s">
        <v>179</v>
      </c>
      <c r="C5" s="38" t="s">
        <v>174</v>
      </c>
      <c r="D5" s="39" t="s">
        <v>191</v>
      </c>
      <c r="E5" s="39" t="s">
        <v>190</v>
      </c>
      <c r="F5" s="39" t="s">
        <v>178</v>
      </c>
    </row>
    <row r="6" spans="1:6" x14ac:dyDescent="0.4">
      <c r="B6" s="13">
        <v>142</v>
      </c>
      <c r="C6" s="55" t="s">
        <v>175</v>
      </c>
      <c r="D6" s="40">
        <v>11.828491</v>
      </c>
      <c r="E6" s="40">
        <v>1413.305887</v>
      </c>
      <c r="F6" s="144">
        <v>8.3693778599536802E-3</v>
      </c>
    </row>
    <row r="7" spans="1:6" x14ac:dyDescent="0.4">
      <c r="B7" s="13">
        <v>1011</v>
      </c>
      <c r="C7" s="55" t="s">
        <v>176</v>
      </c>
      <c r="D7" s="40">
        <v>150.599908</v>
      </c>
      <c r="E7" s="40">
        <v>3693.139885</v>
      </c>
      <c r="F7" s="144">
        <v>4.0778284248499302E-2</v>
      </c>
    </row>
    <row r="8" spans="1:6" x14ac:dyDescent="0.4">
      <c r="B8" s="13">
        <v>1013</v>
      </c>
      <c r="C8" s="55" t="s">
        <v>177</v>
      </c>
      <c r="D8" s="40">
        <v>56.824655999999997</v>
      </c>
      <c r="E8" s="40">
        <v>1175.252262</v>
      </c>
      <c r="F8" s="144">
        <v>4.8351028827885799E-2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F5AD-2CF8-48EB-9A96-28600817B708}">
  <dimension ref="A1:D12"/>
  <sheetViews>
    <sheetView workbookViewId="0"/>
  </sheetViews>
  <sheetFormatPr baseColWidth="10" defaultRowHeight="14" x14ac:dyDescent="0.4"/>
  <cols>
    <col min="1" max="2" width="10.90625" style="1"/>
    <col min="3" max="3" width="11.1796875" style="1" bestFit="1" customWidth="1"/>
    <col min="4" max="4" width="12.54296875" style="1" customWidth="1"/>
    <col min="5" max="16384" width="10.90625" style="1"/>
  </cols>
  <sheetData>
    <row r="1" spans="1:4" x14ac:dyDescent="0.4">
      <c r="A1" s="16" t="s">
        <v>182</v>
      </c>
    </row>
    <row r="3" spans="1:4" x14ac:dyDescent="0.4">
      <c r="A3" s="1" t="s">
        <v>181</v>
      </c>
    </row>
    <row r="4" spans="1:4" x14ac:dyDescent="0.4">
      <c r="A4" s="1" t="s">
        <v>183</v>
      </c>
    </row>
    <row r="7" spans="1:4" ht="28" x14ac:dyDescent="0.4">
      <c r="C7" s="13" t="s">
        <v>184</v>
      </c>
      <c r="D7" s="39" t="s">
        <v>185</v>
      </c>
    </row>
    <row r="8" spans="1:4" x14ac:dyDescent="0.4">
      <c r="C8" s="13" t="s">
        <v>187</v>
      </c>
      <c r="D8" s="14">
        <v>0.31223271210519704</v>
      </c>
    </row>
    <row r="9" spans="1:4" x14ac:dyDescent="0.4">
      <c r="C9" s="13" t="s">
        <v>186</v>
      </c>
      <c r="D9" s="14">
        <v>0.26960772792880799</v>
      </c>
    </row>
    <row r="10" spans="1:4" x14ac:dyDescent="0.4">
      <c r="C10" s="13" t="s">
        <v>188</v>
      </c>
      <c r="D10" s="14">
        <v>0.13754025000928699</v>
      </c>
    </row>
    <row r="11" spans="1:4" x14ac:dyDescent="0.4">
      <c r="C11" s="13" t="s">
        <v>189</v>
      </c>
      <c r="D11" s="14">
        <v>7.7144065335828502E-2</v>
      </c>
    </row>
    <row r="12" spans="1:4" x14ac:dyDescent="0.4">
      <c r="C12" s="13" t="s">
        <v>45</v>
      </c>
      <c r="D12" s="14">
        <v>0.20347524462087901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2674-21D6-4B7E-819F-43F5A267F524}">
  <dimension ref="A1:F19"/>
  <sheetViews>
    <sheetView workbookViewId="0"/>
  </sheetViews>
  <sheetFormatPr baseColWidth="10" defaultRowHeight="14" x14ac:dyDescent="0.4"/>
  <cols>
    <col min="1" max="5" width="10.90625" style="1"/>
    <col min="6" max="6" width="14.90625" style="1" customWidth="1"/>
    <col min="7" max="16384" width="10.90625" style="1"/>
  </cols>
  <sheetData>
    <row r="1" spans="1:6" ht="16" x14ac:dyDescent="0.45">
      <c r="A1" s="15" t="s">
        <v>319</v>
      </c>
    </row>
    <row r="3" spans="1:6" x14ac:dyDescent="0.4">
      <c r="A3" s="1" t="s">
        <v>320</v>
      </c>
    </row>
    <row r="5" spans="1:6" s="4" customFormat="1" ht="84" x14ac:dyDescent="0.4">
      <c r="D5" s="43" t="s">
        <v>217</v>
      </c>
      <c r="E5" s="43" t="s">
        <v>205</v>
      </c>
      <c r="F5" s="43" t="s">
        <v>216</v>
      </c>
    </row>
    <row r="6" spans="1:6" x14ac:dyDescent="0.4">
      <c r="C6" s="67">
        <v>2011</v>
      </c>
      <c r="D6" s="8">
        <v>5302</v>
      </c>
      <c r="E6" s="8">
        <v>2199</v>
      </c>
      <c r="F6" s="8">
        <v>221</v>
      </c>
    </row>
    <row r="7" spans="1:6" x14ac:dyDescent="0.4">
      <c r="C7" s="67">
        <v>2012</v>
      </c>
      <c r="D7" s="8">
        <v>7037</v>
      </c>
      <c r="E7" s="8">
        <v>1325</v>
      </c>
      <c r="F7" s="8">
        <v>247</v>
      </c>
    </row>
    <row r="8" spans="1:6" x14ac:dyDescent="0.4">
      <c r="C8" s="67">
        <v>2013</v>
      </c>
      <c r="D8" s="8">
        <v>7477</v>
      </c>
      <c r="E8" s="8">
        <v>1422</v>
      </c>
      <c r="F8" s="8">
        <v>263</v>
      </c>
    </row>
    <row r="9" spans="1:6" x14ac:dyDescent="0.4">
      <c r="C9" s="67">
        <v>2014</v>
      </c>
      <c r="D9" s="8">
        <v>7947</v>
      </c>
      <c r="E9" s="8">
        <v>1727</v>
      </c>
      <c r="F9" s="8">
        <v>278</v>
      </c>
    </row>
    <row r="10" spans="1:6" x14ac:dyDescent="0.4">
      <c r="C10" s="67">
        <v>2015</v>
      </c>
      <c r="D10" s="8">
        <v>8424</v>
      </c>
      <c r="E10" s="8">
        <v>3778</v>
      </c>
      <c r="F10" s="8">
        <v>325</v>
      </c>
    </row>
    <row r="11" spans="1:6" x14ac:dyDescent="0.4">
      <c r="C11" s="67">
        <v>2016</v>
      </c>
      <c r="D11" s="8">
        <v>9223</v>
      </c>
      <c r="E11" s="8">
        <v>5359</v>
      </c>
      <c r="F11" s="8">
        <v>383</v>
      </c>
    </row>
    <row r="12" spans="1:6" x14ac:dyDescent="0.4">
      <c r="C12" s="67">
        <v>2017</v>
      </c>
      <c r="D12" s="8">
        <v>11325</v>
      </c>
      <c r="E12" s="8">
        <v>4148</v>
      </c>
      <c r="F12" s="8">
        <v>418</v>
      </c>
    </row>
    <row r="13" spans="1:6" x14ac:dyDescent="0.4">
      <c r="C13" s="67">
        <v>2018</v>
      </c>
      <c r="D13" s="8">
        <v>13418</v>
      </c>
      <c r="E13" s="8">
        <v>3158</v>
      </c>
      <c r="F13" s="8">
        <v>447</v>
      </c>
    </row>
    <row r="14" spans="1:6" x14ac:dyDescent="0.4">
      <c r="C14" s="67">
        <v>2019</v>
      </c>
      <c r="D14" s="8">
        <v>13370</v>
      </c>
      <c r="E14" s="8">
        <v>4161</v>
      </c>
      <c r="F14" s="8">
        <v>489</v>
      </c>
    </row>
    <row r="15" spans="1:6" x14ac:dyDescent="0.4">
      <c r="C15" s="67">
        <v>2020</v>
      </c>
      <c r="D15" s="8">
        <v>13513</v>
      </c>
      <c r="E15" s="8">
        <v>5972</v>
      </c>
      <c r="F15" s="8">
        <v>530</v>
      </c>
    </row>
    <row r="16" spans="1:6" x14ac:dyDescent="0.4">
      <c r="C16" s="67">
        <v>2021</v>
      </c>
      <c r="D16" s="8">
        <v>14881</v>
      </c>
      <c r="E16" s="8">
        <v>4281</v>
      </c>
      <c r="F16" s="8">
        <v>545</v>
      </c>
    </row>
    <row r="17" spans="3:6" x14ac:dyDescent="0.4">
      <c r="C17" s="67">
        <v>2022</v>
      </c>
      <c r="D17" s="8">
        <v>16111</v>
      </c>
      <c r="E17" s="8">
        <v>3239</v>
      </c>
      <c r="F17" s="8">
        <v>553</v>
      </c>
    </row>
    <row r="18" spans="3:6" x14ac:dyDescent="0.4">
      <c r="C18" s="67">
        <v>2023</v>
      </c>
      <c r="D18" s="8">
        <v>15610</v>
      </c>
      <c r="E18" s="8">
        <v>2620</v>
      </c>
      <c r="F18" s="8">
        <v>542</v>
      </c>
    </row>
    <row r="19" spans="3:6" x14ac:dyDescent="0.4">
      <c r="C19" s="67">
        <v>2024</v>
      </c>
      <c r="D19" s="8">
        <v>15871</v>
      </c>
      <c r="E19" s="8">
        <v>2786</v>
      </c>
      <c r="F19" s="8">
        <v>537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0340-93FB-4693-ADDE-149ACE8896DC}">
  <dimension ref="A1:D15"/>
  <sheetViews>
    <sheetView workbookViewId="0"/>
  </sheetViews>
  <sheetFormatPr baseColWidth="10" defaultRowHeight="14" x14ac:dyDescent="0.4"/>
  <cols>
    <col min="1" max="1" width="10.90625" style="1"/>
    <col min="2" max="2" width="16.1796875" style="1" bestFit="1" customWidth="1"/>
    <col min="3" max="3" width="11.453125" style="1" customWidth="1"/>
    <col min="4" max="16384" width="10.90625" style="1"/>
  </cols>
  <sheetData>
    <row r="1" spans="1:4" ht="16" x14ac:dyDescent="0.45">
      <c r="A1" s="15" t="s">
        <v>321</v>
      </c>
    </row>
    <row r="3" spans="1:4" x14ac:dyDescent="0.4">
      <c r="A3" s="1" t="s">
        <v>322</v>
      </c>
    </row>
    <row r="5" spans="1:4" ht="70" x14ac:dyDescent="0.4">
      <c r="B5" s="43" t="s">
        <v>203</v>
      </c>
      <c r="C5" s="43" t="s">
        <v>204</v>
      </c>
      <c r="D5" s="43" t="s">
        <v>205</v>
      </c>
    </row>
    <row r="6" spans="1:4" x14ac:dyDescent="0.4">
      <c r="B6" s="145" t="s">
        <v>206</v>
      </c>
      <c r="C6" s="8">
        <v>1174</v>
      </c>
      <c r="D6" s="8">
        <v>179</v>
      </c>
    </row>
    <row r="7" spans="1:4" x14ac:dyDescent="0.4">
      <c r="B7" s="10" t="s">
        <v>207</v>
      </c>
      <c r="C7" s="8">
        <v>473</v>
      </c>
      <c r="D7" s="8">
        <v>26</v>
      </c>
    </row>
    <row r="8" spans="1:4" x14ac:dyDescent="0.4">
      <c r="B8" s="10" t="s">
        <v>208</v>
      </c>
      <c r="C8" s="8">
        <v>448</v>
      </c>
      <c r="D8" s="8">
        <v>89</v>
      </c>
    </row>
    <row r="9" spans="1:4" x14ac:dyDescent="0.4">
      <c r="B9" s="10" t="s">
        <v>209</v>
      </c>
      <c r="C9" s="8">
        <v>1276</v>
      </c>
      <c r="D9" s="8">
        <v>331</v>
      </c>
    </row>
    <row r="10" spans="1:4" x14ac:dyDescent="0.4">
      <c r="B10" s="10" t="s">
        <v>210</v>
      </c>
      <c r="C10" s="8">
        <v>2518</v>
      </c>
      <c r="D10" s="8">
        <v>445</v>
      </c>
    </row>
    <row r="11" spans="1:4" x14ac:dyDescent="0.4">
      <c r="B11" s="10" t="s">
        <v>211</v>
      </c>
      <c r="C11" s="8">
        <v>1604</v>
      </c>
      <c r="D11" s="8">
        <v>352</v>
      </c>
    </row>
    <row r="12" spans="1:4" x14ac:dyDescent="0.4">
      <c r="B12" s="10" t="s">
        <v>212</v>
      </c>
      <c r="C12" s="8">
        <v>3191</v>
      </c>
      <c r="D12" s="8">
        <v>377</v>
      </c>
    </row>
    <row r="13" spans="1:4" x14ac:dyDescent="0.4">
      <c r="B13" s="10" t="s">
        <v>213</v>
      </c>
      <c r="C13" s="8">
        <v>1737</v>
      </c>
      <c r="D13" s="8">
        <v>375</v>
      </c>
    </row>
    <row r="14" spans="1:4" x14ac:dyDescent="0.4">
      <c r="B14" s="10" t="s">
        <v>214</v>
      </c>
      <c r="C14" s="8">
        <v>659</v>
      </c>
      <c r="D14" s="8">
        <v>41</v>
      </c>
    </row>
    <row r="15" spans="1:4" x14ac:dyDescent="0.4">
      <c r="B15" s="10" t="s">
        <v>215</v>
      </c>
      <c r="C15" s="8">
        <v>2632</v>
      </c>
      <c r="D15" s="8">
        <v>571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4899-E55D-44D4-916B-1BF336727B7A}">
  <dimension ref="A1:D16"/>
  <sheetViews>
    <sheetView workbookViewId="0">
      <selection activeCell="C5" sqref="C5"/>
    </sheetView>
  </sheetViews>
  <sheetFormatPr baseColWidth="10" defaultRowHeight="14" x14ac:dyDescent="0.4"/>
  <cols>
    <col min="1" max="2" width="10.90625" style="1"/>
    <col min="3" max="3" width="11.54296875" style="1" customWidth="1"/>
    <col min="4" max="4" width="14.08984375" style="1" customWidth="1"/>
    <col min="5" max="16384" width="10.90625" style="1"/>
  </cols>
  <sheetData>
    <row r="1" spans="1:4" ht="16" x14ac:dyDescent="0.45">
      <c r="A1" s="15" t="s">
        <v>323</v>
      </c>
    </row>
    <row r="3" spans="1:4" x14ac:dyDescent="0.4">
      <c r="A3" s="1" t="s">
        <v>265</v>
      </c>
    </row>
    <row r="4" spans="1:4" x14ac:dyDescent="0.4">
      <c r="C4" s="64"/>
      <c r="D4" s="64"/>
    </row>
    <row r="5" spans="1:4" ht="70" x14ac:dyDescent="0.4">
      <c r="C5" s="43" t="s">
        <v>203</v>
      </c>
      <c r="D5" s="43" t="s">
        <v>264</v>
      </c>
    </row>
    <row r="6" spans="1:4" x14ac:dyDescent="0.4">
      <c r="C6" s="65" t="s">
        <v>21</v>
      </c>
      <c r="D6" s="39">
        <v>25</v>
      </c>
    </row>
    <row r="7" spans="1:4" x14ac:dyDescent="0.4">
      <c r="C7" s="43">
        <v>10</v>
      </c>
      <c r="D7" s="39">
        <v>12</v>
      </c>
    </row>
    <row r="8" spans="1:4" x14ac:dyDescent="0.4">
      <c r="C8" s="43">
        <v>51</v>
      </c>
      <c r="D8" s="39">
        <v>13</v>
      </c>
    </row>
    <row r="9" spans="1:4" x14ac:dyDescent="0.4">
      <c r="C9" s="43">
        <v>52</v>
      </c>
      <c r="D9" s="39">
        <v>20</v>
      </c>
    </row>
    <row r="10" spans="1:4" x14ac:dyDescent="0.4">
      <c r="C10" s="43">
        <v>54</v>
      </c>
      <c r="D10" s="39">
        <v>34</v>
      </c>
    </row>
    <row r="11" spans="1:4" x14ac:dyDescent="0.4">
      <c r="C11" s="43">
        <v>55</v>
      </c>
      <c r="D11" s="39">
        <v>29</v>
      </c>
    </row>
    <row r="12" spans="1:4" x14ac:dyDescent="0.4">
      <c r="C12" s="43">
        <v>57</v>
      </c>
      <c r="D12" s="39">
        <v>61</v>
      </c>
    </row>
    <row r="13" spans="1:4" x14ac:dyDescent="0.4">
      <c r="C13" s="43">
        <v>67</v>
      </c>
      <c r="D13" s="39">
        <v>59</v>
      </c>
    </row>
    <row r="14" spans="1:4" x14ac:dyDescent="0.4">
      <c r="C14" s="43">
        <v>68</v>
      </c>
      <c r="D14" s="39">
        <v>96</v>
      </c>
    </row>
    <row r="15" spans="1:4" x14ac:dyDescent="0.4">
      <c r="C15" s="43">
        <v>88</v>
      </c>
      <c r="D15" s="39">
        <v>107</v>
      </c>
    </row>
    <row r="16" spans="1:4" x14ac:dyDescent="0.4">
      <c r="C16" s="18" t="s">
        <v>68</v>
      </c>
      <c r="D16" s="18">
        <v>456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4C02-B020-4FCD-99AA-CBB713667AC2}">
  <dimension ref="A1:K16"/>
  <sheetViews>
    <sheetView workbookViewId="0"/>
  </sheetViews>
  <sheetFormatPr baseColWidth="10" defaultRowHeight="14" x14ac:dyDescent="0.4"/>
  <cols>
    <col min="1" max="1" width="22.81640625" style="1" customWidth="1"/>
    <col min="2" max="16384" width="10.90625" style="1"/>
  </cols>
  <sheetData>
    <row r="1" spans="1:11" ht="16" x14ac:dyDescent="0.45">
      <c r="A1" s="15" t="s">
        <v>324</v>
      </c>
    </row>
    <row r="3" spans="1:11" x14ac:dyDescent="0.4">
      <c r="A3" s="1" t="s">
        <v>192</v>
      </c>
    </row>
    <row r="5" spans="1:11" x14ac:dyDescent="0.4">
      <c r="B5" s="67">
        <v>2015</v>
      </c>
      <c r="C5" s="67">
        <v>2016</v>
      </c>
      <c r="D5" s="67">
        <v>2017</v>
      </c>
      <c r="E5" s="67">
        <v>2018</v>
      </c>
      <c r="F5" s="67">
        <v>2019</v>
      </c>
      <c r="G5" s="67">
        <v>2020</v>
      </c>
      <c r="H5" s="67">
        <v>2021</v>
      </c>
      <c r="I5" s="67">
        <v>2022</v>
      </c>
      <c r="J5" s="67">
        <v>2023</v>
      </c>
      <c r="K5" s="67">
        <v>2024</v>
      </c>
    </row>
    <row r="6" spans="1:11" x14ac:dyDescent="0.4">
      <c r="A6" s="10" t="s">
        <v>206</v>
      </c>
      <c r="B6" s="146">
        <v>2086</v>
      </c>
      <c r="C6" s="146">
        <v>1429</v>
      </c>
      <c r="D6" s="146">
        <v>1856</v>
      </c>
      <c r="E6" s="146">
        <v>1828</v>
      </c>
      <c r="F6" s="146">
        <v>1698</v>
      </c>
      <c r="G6" s="146">
        <v>1234</v>
      </c>
      <c r="H6" s="146">
        <v>1064</v>
      </c>
      <c r="I6" s="146">
        <v>1618</v>
      </c>
      <c r="J6" s="146">
        <v>1461</v>
      </c>
      <c r="K6" s="146">
        <v>1185</v>
      </c>
    </row>
    <row r="7" spans="1:11" x14ac:dyDescent="0.4">
      <c r="A7" s="10" t="s">
        <v>207</v>
      </c>
      <c r="B7" s="146">
        <v>412</v>
      </c>
      <c r="C7" s="146">
        <v>277</v>
      </c>
      <c r="D7" s="146">
        <v>340</v>
      </c>
      <c r="E7" s="146">
        <v>340</v>
      </c>
      <c r="F7" s="146">
        <v>325</v>
      </c>
      <c r="G7" s="146">
        <v>230</v>
      </c>
      <c r="H7" s="146">
        <v>192</v>
      </c>
      <c r="I7" s="146">
        <v>283</v>
      </c>
      <c r="J7" s="146">
        <v>255</v>
      </c>
      <c r="K7" s="146">
        <v>205</v>
      </c>
    </row>
    <row r="8" spans="1:11" x14ac:dyDescent="0.4">
      <c r="A8" s="10" t="s">
        <v>325</v>
      </c>
      <c r="B8" s="146">
        <v>458</v>
      </c>
      <c r="C8" s="146">
        <v>312</v>
      </c>
      <c r="D8" s="146">
        <v>386</v>
      </c>
      <c r="E8" s="146">
        <v>396</v>
      </c>
      <c r="F8" s="146">
        <v>358</v>
      </c>
      <c r="G8" s="146">
        <v>270</v>
      </c>
      <c r="H8" s="146">
        <v>223</v>
      </c>
      <c r="I8" s="146">
        <v>332</v>
      </c>
      <c r="J8" s="146">
        <v>284</v>
      </c>
      <c r="K8" s="146">
        <v>229</v>
      </c>
    </row>
    <row r="9" spans="1:11" x14ac:dyDescent="0.4">
      <c r="A9" s="10" t="s">
        <v>209</v>
      </c>
      <c r="B9" s="146">
        <v>1597</v>
      </c>
      <c r="C9" s="146">
        <v>1061</v>
      </c>
      <c r="D9" s="146">
        <v>1408</v>
      </c>
      <c r="E9" s="146">
        <v>1393</v>
      </c>
      <c r="F9" s="146">
        <v>1346</v>
      </c>
      <c r="G9" s="146">
        <v>960</v>
      </c>
      <c r="H9" s="146">
        <v>817</v>
      </c>
      <c r="I9" s="146">
        <v>1216</v>
      </c>
      <c r="J9" s="146">
        <v>1122</v>
      </c>
      <c r="K9" s="146">
        <v>922</v>
      </c>
    </row>
    <row r="10" spans="1:11" x14ac:dyDescent="0.4">
      <c r="A10" s="10" t="s">
        <v>210</v>
      </c>
      <c r="B10" s="146">
        <v>1371</v>
      </c>
      <c r="C10" s="146">
        <v>1168</v>
      </c>
      <c r="D10" s="146">
        <v>1273</v>
      </c>
      <c r="E10" s="146">
        <v>1387</v>
      </c>
      <c r="F10" s="146">
        <v>1323</v>
      </c>
      <c r="G10" s="146">
        <v>1364</v>
      </c>
      <c r="H10" s="146">
        <v>1353</v>
      </c>
      <c r="I10" s="146">
        <v>1368</v>
      </c>
      <c r="J10" s="146">
        <v>1277</v>
      </c>
      <c r="K10" s="146">
        <v>1030</v>
      </c>
    </row>
    <row r="11" spans="1:11" x14ac:dyDescent="0.4">
      <c r="A11" s="10" t="s">
        <v>211</v>
      </c>
      <c r="B11" s="146">
        <v>1632</v>
      </c>
      <c r="C11" s="146">
        <v>1467</v>
      </c>
      <c r="D11" s="146">
        <v>1519</v>
      </c>
      <c r="E11" s="146">
        <v>1636</v>
      </c>
      <c r="F11" s="146">
        <v>1586</v>
      </c>
      <c r="G11" s="146">
        <v>1594</v>
      </c>
      <c r="H11" s="146">
        <v>1527</v>
      </c>
      <c r="I11" s="146">
        <v>1556</v>
      </c>
      <c r="J11" s="146">
        <v>1450</v>
      </c>
      <c r="K11" s="146">
        <v>1154</v>
      </c>
    </row>
    <row r="12" spans="1:11" x14ac:dyDescent="0.4">
      <c r="A12" s="10" t="s">
        <v>212</v>
      </c>
      <c r="B12" s="146">
        <v>1917</v>
      </c>
      <c r="C12" s="146">
        <v>1639</v>
      </c>
      <c r="D12" s="146">
        <v>1699</v>
      </c>
      <c r="E12" s="146">
        <v>1881</v>
      </c>
      <c r="F12" s="146">
        <v>1799</v>
      </c>
      <c r="G12" s="146">
        <v>1822</v>
      </c>
      <c r="H12" s="146">
        <v>1806</v>
      </c>
      <c r="I12" s="146">
        <v>1827</v>
      </c>
      <c r="J12" s="146">
        <v>1698</v>
      </c>
      <c r="K12" s="146">
        <v>1335</v>
      </c>
    </row>
    <row r="13" spans="1:11" x14ac:dyDescent="0.4">
      <c r="A13" s="10" t="s">
        <v>213</v>
      </c>
      <c r="B13" s="146">
        <v>3013</v>
      </c>
      <c r="C13" s="146">
        <v>2702</v>
      </c>
      <c r="D13" s="146">
        <v>2557</v>
      </c>
      <c r="E13" s="146">
        <v>2850</v>
      </c>
      <c r="F13" s="146">
        <v>2891</v>
      </c>
      <c r="G13" s="146">
        <v>2649</v>
      </c>
      <c r="H13" s="146">
        <v>2400</v>
      </c>
      <c r="I13" s="146">
        <v>2509</v>
      </c>
      <c r="J13" s="146">
        <v>2024</v>
      </c>
      <c r="K13" s="146">
        <v>1968</v>
      </c>
    </row>
    <row r="14" spans="1:11" x14ac:dyDescent="0.4">
      <c r="A14" s="10" t="s">
        <v>214</v>
      </c>
      <c r="B14" s="146">
        <v>1820</v>
      </c>
      <c r="C14" s="146">
        <v>1617</v>
      </c>
      <c r="D14" s="146">
        <v>1643</v>
      </c>
      <c r="E14" s="146">
        <v>1720</v>
      </c>
      <c r="F14" s="146">
        <v>1702</v>
      </c>
      <c r="G14" s="146">
        <v>1493</v>
      </c>
      <c r="H14" s="146">
        <v>1323</v>
      </c>
      <c r="I14" s="146">
        <v>1287</v>
      </c>
      <c r="J14" s="146">
        <v>1067</v>
      </c>
      <c r="K14" s="146">
        <v>1018</v>
      </c>
    </row>
    <row r="15" spans="1:11" x14ac:dyDescent="0.4">
      <c r="A15" s="10" t="s">
        <v>215</v>
      </c>
      <c r="B15" s="146">
        <v>1650</v>
      </c>
      <c r="C15" s="146">
        <v>1451</v>
      </c>
      <c r="D15" s="146">
        <v>1618</v>
      </c>
      <c r="E15" s="146">
        <v>1671</v>
      </c>
      <c r="F15" s="146">
        <v>1640</v>
      </c>
      <c r="G15" s="146">
        <v>1681</v>
      </c>
      <c r="H15" s="146">
        <v>1642</v>
      </c>
      <c r="I15" s="146">
        <v>1677</v>
      </c>
      <c r="J15" s="146">
        <v>1599</v>
      </c>
      <c r="K15" s="146">
        <v>1290</v>
      </c>
    </row>
    <row r="16" spans="1:11" x14ac:dyDescent="0.4">
      <c r="A16" s="10" t="s">
        <v>193</v>
      </c>
      <c r="B16" s="147">
        <v>15956</v>
      </c>
      <c r="C16" s="147">
        <v>13123</v>
      </c>
      <c r="D16" s="147">
        <v>14299</v>
      </c>
      <c r="E16" s="147">
        <v>15102</v>
      </c>
      <c r="F16" s="147">
        <v>14668</v>
      </c>
      <c r="G16" s="147">
        <v>13297</v>
      </c>
      <c r="H16" s="147">
        <v>12347</v>
      </c>
      <c r="I16" s="147">
        <v>13673</v>
      </c>
      <c r="J16" s="147">
        <v>12237</v>
      </c>
      <c r="K16" s="147">
        <v>10336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B982-337E-4AF4-9FA5-59E40FB08C36}">
  <dimension ref="A1:D15"/>
  <sheetViews>
    <sheetView workbookViewId="0"/>
  </sheetViews>
  <sheetFormatPr baseColWidth="10" defaultRowHeight="14" x14ac:dyDescent="0.4"/>
  <cols>
    <col min="1" max="16384" width="10.90625" style="1"/>
  </cols>
  <sheetData>
    <row r="1" spans="1:4" ht="16" x14ac:dyDescent="0.45">
      <c r="A1" s="15" t="s">
        <v>194</v>
      </c>
    </row>
    <row r="3" spans="1:4" x14ac:dyDescent="0.4">
      <c r="A3" s="1" t="s">
        <v>198</v>
      </c>
    </row>
    <row r="4" spans="1:4" x14ac:dyDescent="0.4">
      <c r="A4" s="1" t="s">
        <v>199</v>
      </c>
    </row>
    <row r="5" spans="1:4" x14ac:dyDescent="0.4">
      <c r="A5" s="1" t="s">
        <v>200</v>
      </c>
    </row>
    <row r="6" spans="1:4" s="4" customFormat="1" x14ac:dyDescent="0.4"/>
    <row r="7" spans="1:4" ht="58" x14ac:dyDescent="0.4">
      <c r="B7" s="148" t="s">
        <v>326</v>
      </c>
      <c r="C7" s="148" t="s">
        <v>195</v>
      </c>
      <c r="D7" s="148" t="s">
        <v>196</v>
      </c>
    </row>
    <row r="8" spans="1:4" ht="14.5" x14ac:dyDescent="0.4">
      <c r="B8" s="150" t="s">
        <v>6</v>
      </c>
      <c r="C8" s="149">
        <v>10122</v>
      </c>
      <c r="D8" s="149">
        <v>1352.3879999999999</v>
      </c>
    </row>
    <row r="9" spans="1:4" ht="14.5" x14ac:dyDescent="0.4">
      <c r="B9" s="150" t="s">
        <v>7</v>
      </c>
      <c r="C9" s="149">
        <v>8484</v>
      </c>
      <c r="D9" s="149">
        <v>1150.182</v>
      </c>
    </row>
    <row r="10" spans="1:4" ht="14.5" x14ac:dyDescent="0.4">
      <c r="B10" s="150" t="s">
        <v>8</v>
      </c>
      <c r="C10" s="149">
        <v>28325</v>
      </c>
      <c r="D10" s="149">
        <v>4281.7439999999997</v>
      </c>
    </row>
    <row r="11" spans="1:4" ht="14.5" x14ac:dyDescent="0.4">
      <c r="B11" s="150" t="s">
        <v>9</v>
      </c>
      <c r="C11" s="149">
        <v>41064</v>
      </c>
      <c r="D11" s="149">
        <v>5997.8639999999996</v>
      </c>
    </row>
    <row r="12" spans="1:4" ht="14.5" x14ac:dyDescent="0.4">
      <c r="B12" s="150" t="s">
        <v>10</v>
      </c>
      <c r="C12" s="149">
        <v>38966</v>
      </c>
      <c r="D12" s="149">
        <v>5784.5079999999998</v>
      </c>
    </row>
    <row r="13" spans="1:4" ht="14.5" x14ac:dyDescent="0.4">
      <c r="B13" s="150" t="s">
        <v>11</v>
      </c>
      <c r="C13" s="149">
        <v>30488</v>
      </c>
      <c r="D13" s="149">
        <v>4508.6229999999996</v>
      </c>
    </row>
    <row r="14" spans="1:4" ht="14.5" x14ac:dyDescent="0.4">
      <c r="B14" s="150" t="s">
        <v>12</v>
      </c>
      <c r="C14" s="149">
        <v>26750</v>
      </c>
      <c r="D14" s="149">
        <v>3895.8580000000002</v>
      </c>
    </row>
    <row r="15" spans="1:4" ht="14.5" x14ac:dyDescent="0.4">
      <c r="B15" s="150" t="s">
        <v>13</v>
      </c>
      <c r="C15" s="149">
        <v>25118</v>
      </c>
      <c r="D15" s="149">
        <v>3646.3090000000002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211FF-28E7-464D-82D0-DECF0B8D28FD}">
  <dimension ref="A1:F58"/>
  <sheetViews>
    <sheetView workbookViewId="0"/>
  </sheetViews>
  <sheetFormatPr baseColWidth="10" defaultRowHeight="14" x14ac:dyDescent="0.4"/>
  <cols>
    <col min="1" max="16384" width="10.90625" style="1"/>
  </cols>
  <sheetData>
    <row r="1" spans="1:6" ht="16" x14ac:dyDescent="0.45">
      <c r="A1" s="15" t="s">
        <v>197</v>
      </c>
    </row>
    <row r="3" spans="1:6" x14ac:dyDescent="0.4">
      <c r="A3" s="1" t="s">
        <v>201</v>
      </c>
    </row>
    <row r="4" spans="1:6" x14ac:dyDescent="0.4">
      <c r="A4" s="1" t="s">
        <v>202</v>
      </c>
    </row>
    <row r="6" spans="1:6" s="4" customFormat="1" ht="28" x14ac:dyDescent="0.4">
      <c r="B6" s="43" t="s">
        <v>133</v>
      </c>
      <c r="C6" s="43" t="s">
        <v>132</v>
      </c>
      <c r="D6" s="43" t="s">
        <v>327</v>
      </c>
      <c r="E6" s="43">
        <v>2024</v>
      </c>
      <c r="F6" s="43">
        <v>2025</v>
      </c>
    </row>
    <row r="7" spans="1:6" x14ac:dyDescent="0.4">
      <c r="B7" s="18" t="s">
        <v>303</v>
      </c>
      <c r="C7" s="13">
        <v>1</v>
      </c>
      <c r="D7" s="41">
        <v>6.8650000000000002</v>
      </c>
      <c r="E7" s="42">
        <v>7.48</v>
      </c>
      <c r="F7" s="42">
        <v>7.81</v>
      </c>
    </row>
    <row r="8" spans="1:6" x14ac:dyDescent="0.4">
      <c r="B8" s="18"/>
      <c r="C8" s="13">
        <v>2</v>
      </c>
      <c r="D8" s="41">
        <v>6.8725000000000005</v>
      </c>
      <c r="E8" s="42">
        <v>7.49</v>
      </c>
      <c r="F8" s="42">
        <v>7.83</v>
      </c>
    </row>
    <row r="9" spans="1:6" x14ac:dyDescent="0.4">
      <c r="B9" s="18"/>
      <c r="C9" s="13">
        <v>3</v>
      </c>
      <c r="D9" s="41">
        <v>6.87</v>
      </c>
      <c r="E9" s="42">
        <v>7.51</v>
      </c>
      <c r="F9" s="42">
        <v>7.85</v>
      </c>
    </row>
    <row r="10" spans="1:6" x14ac:dyDescent="0.4">
      <c r="B10" s="18"/>
      <c r="C10" s="13">
        <v>4</v>
      </c>
      <c r="D10" s="41">
        <v>6.875</v>
      </c>
      <c r="E10" s="42">
        <v>7.51</v>
      </c>
      <c r="F10" s="42">
        <v>7.85</v>
      </c>
    </row>
    <row r="11" spans="1:6" x14ac:dyDescent="0.4">
      <c r="B11" s="18"/>
      <c r="C11" s="13">
        <v>5</v>
      </c>
      <c r="D11" s="41">
        <v>6.8624999999999998</v>
      </c>
      <c r="E11" s="42">
        <v>7.52</v>
      </c>
      <c r="F11" s="42">
        <v>7.85</v>
      </c>
    </row>
    <row r="12" spans="1:6" x14ac:dyDescent="0.4">
      <c r="B12" s="18" t="s">
        <v>304</v>
      </c>
      <c r="C12" s="13">
        <v>6</v>
      </c>
      <c r="D12" s="41">
        <v>6.8449999999999998</v>
      </c>
      <c r="E12" s="42">
        <v>7.51</v>
      </c>
      <c r="F12" s="42">
        <v>7.87</v>
      </c>
    </row>
    <row r="13" spans="1:6" x14ac:dyDescent="0.4">
      <c r="B13" s="18"/>
      <c r="C13" s="13">
        <v>7</v>
      </c>
      <c r="D13" s="41">
        <v>6.8375000000000004</v>
      </c>
      <c r="E13" s="42">
        <v>7.55</v>
      </c>
      <c r="F13" s="42">
        <v>7.88</v>
      </c>
    </row>
    <row r="14" spans="1:6" x14ac:dyDescent="0.4">
      <c r="B14" s="18"/>
      <c r="C14" s="13">
        <v>8</v>
      </c>
      <c r="D14" s="41">
        <v>6.8324999999999996</v>
      </c>
      <c r="E14" s="42">
        <v>7.55</v>
      </c>
      <c r="F14" s="42">
        <v>7.88</v>
      </c>
    </row>
    <row r="15" spans="1:6" x14ac:dyDescent="0.4">
      <c r="B15" s="18"/>
      <c r="C15" s="13">
        <v>9</v>
      </c>
      <c r="D15" s="41">
        <v>6.83</v>
      </c>
      <c r="E15" s="42">
        <v>7.48</v>
      </c>
      <c r="F15" s="42">
        <v>7.88</v>
      </c>
    </row>
    <row r="16" spans="1:6" x14ac:dyDescent="0.4">
      <c r="B16" s="18" t="s">
        <v>305</v>
      </c>
      <c r="C16" s="13">
        <v>10</v>
      </c>
      <c r="D16" s="41">
        <v>6.8049999999999997</v>
      </c>
      <c r="E16" s="42">
        <v>7.45</v>
      </c>
      <c r="F16" s="42">
        <v>7.88</v>
      </c>
    </row>
    <row r="17" spans="2:6" x14ac:dyDescent="0.4">
      <c r="B17" s="18"/>
      <c r="C17" s="13">
        <v>11</v>
      </c>
      <c r="D17" s="41">
        <v>6.8175000000000008</v>
      </c>
      <c r="E17" s="42">
        <v>7.5</v>
      </c>
      <c r="F17" s="42">
        <v>7.91</v>
      </c>
    </row>
    <row r="18" spans="2:6" x14ac:dyDescent="0.4">
      <c r="B18" s="18"/>
      <c r="C18" s="13">
        <v>12</v>
      </c>
      <c r="D18" s="41">
        <v>6.8075000000000001</v>
      </c>
      <c r="E18" s="42">
        <v>7.5</v>
      </c>
      <c r="F18" s="42">
        <v>7.94</v>
      </c>
    </row>
    <row r="19" spans="2:6" x14ac:dyDescent="0.4">
      <c r="B19" s="18"/>
      <c r="C19" s="13">
        <v>13</v>
      </c>
      <c r="D19" s="41">
        <v>6.8125</v>
      </c>
      <c r="E19" s="42">
        <v>7.5</v>
      </c>
      <c r="F19" s="42">
        <v>7.98</v>
      </c>
    </row>
    <row r="20" spans="2:6" x14ac:dyDescent="0.4">
      <c r="B20" s="18" t="s">
        <v>306</v>
      </c>
      <c r="C20" s="13">
        <v>14</v>
      </c>
      <c r="D20" s="41">
        <v>6.7850000000000001</v>
      </c>
      <c r="E20" s="42">
        <v>7.45</v>
      </c>
      <c r="F20" s="42">
        <v>7.99</v>
      </c>
    </row>
    <row r="21" spans="2:6" x14ac:dyDescent="0.4">
      <c r="B21" s="18"/>
      <c r="C21" s="13">
        <v>15</v>
      </c>
      <c r="D21" s="41">
        <v>6.7349999999999994</v>
      </c>
      <c r="E21" s="42">
        <v>7.43</v>
      </c>
      <c r="F21" s="42">
        <v>8.02</v>
      </c>
    </row>
    <row r="22" spans="2:6" x14ac:dyDescent="0.4">
      <c r="B22" s="18"/>
      <c r="C22" s="13">
        <v>16</v>
      </c>
      <c r="D22" s="41">
        <v>6.69</v>
      </c>
      <c r="E22" s="42">
        <v>7.43</v>
      </c>
      <c r="F22" s="42">
        <v>8.0399999999999991</v>
      </c>
    </row>
    <row r="23" spans="2:6" x14ac:dyDescent="0.4">
      <c r="B23" s="18"/>
      <c r="C23" s="13">
        <v>17</v>
      </c>
      <c r="D23" s="41">
        <v>6.6</v>
      </c>
      <c r="E23" s="42">
        <v>7.43</v>
      </c>
      <c r="F23" s="42">
        <v>8.0399999999999991</v>
      </c>
    </row>
    <row r="24" spans="2:6" x14ac:dyDescent="0.4">
      <c r="B24" s="18" t="s">
        <v>307</v>
      </c>
      <c r="C24" s="13">
        <v>18</v>
      </c>
      <c r="D24" s="41">
        <v>6.5575000000000001</v>
      </c>
      <c r="E24" s="42">
        <v>7.4</v>
      </c>
      <c r="F24" s="42">
        <v>8.0500000000000007</v>
      </c>
    </row>
    <row r="25" spans="2:6" x14ac:dyDescent="0.4">
      <c r="B25" s="18"/>
      <c r="C25" s="13">
        <v>19</v>
      </c>
      <c r="D25" s="41">
        <v>6.5049999999999999</v>
      </c>
      <c r="E25" s="42">
        <v>7.36</v>
      </c>
      <c r="F25" s="42">
        <v>7.98</v>
      </c>
    </row>
    <row r="26" spans="2:6" x14ac:dyDescent="0.4">
      <c r="B26" s="18"/>
      <c r="C26" s="13">
        <v>20</v>
      </c>
      <c r="D26" s="41">
        <v>6.4824999999999999</v>
      </c>
      <c r="E26" s="42">
        <v>7.36</v>
      </c>
      <c r="F26" s="42">
        <v>7.96</v>
      </c>
    </row>
    <row r="27" spans="2:6" x14ac:dyDescent="0.4">
      <c r="B27" s="18"/>
      <c r="C27" s="13">
        <v>21</v>
      </c>
      <c r="D27" s="41">
        <v>6.4749999999999996</v>
      </c>
      <c r="E27" s="42">
        <v>7.36</v>
      </c>
      <c r="F27" s="42">
        <v>7.94</v>
      </c>
    </row>
    <row r="28" spans="2:6" x14ac:dyDescent="0.4">
      <c r="B28" s="18"/>
      <c r="C28" s="13">
        <v>22</v>
      </c>
      <c r="D28" s="41">
        <v>6.4125000000000005</v>
      </c>
      <c r="E28" s="42">
        <v>7.33</v>
      </c>
      <c r="F28" s="42">
        <v>7.89</v>
      </c>
    </row>
    <row r="29" spans="2:6" x14ac:dyDescent="0.4">
      <c r="B29" s="18" t="s">
        <v>308</v>
      </c>
      <c r="C29" s="13">
        <v>23</v>
      </c>
      <c r="D29" s="41">
        <v>6.379999999999999</v>
      </c>
      <c r="E29" s="42">
        <v>7.29</v>
      </c>
      <c r="F29" s="42">
        <v>7.89</v>
      </c>
    </row>
    <row r="30" spans="2:6" x14ac:dyDescent="0.4">
      <c r="B30" s="18"/>
      <c r="C30" s="13">
        <v>24</v>
      </c>
      <c r="D30" s="41">
        <v>6.3525000000000009</v>
      </c>
      <c r="E30" s="42">
        <v>7.21</v>
      </c>
      <c r="F30" s="42">
        <v>7.87</v>
      </c>
    </row>
    <row r="31" spans="2:6" x14ac:dyDescent="0.4">
      <c r="B31" s="18"/>
      <c r="C31" s="13">
        <v>25</v>
      </c>
      <c r="D31" s="41">
        <v>6.3250000000000002</v>
      </c>
      <c r="E31" s="42">
        <v>7.2</v>
      </c>
      <c r="F31" s="42">
        <v>7.86</v>
      </c>
    </row>
    <row r="32" spans="2:6" x14ac:dyDescent="0.4">
      <c r="B32" s="18"/>
      <c r="C32" s="13">
        <v>26</v>
      </c>
      <c r="D32" s="41">
        <v>6.2749999999999995</v>
      </c>
      <c r="E32" s="42">
        <v>7.17</v>
      </c>
      <c r="F32" s="42">
        <v>7.85</v>
      </c>
    </row>
    <row r="33" spans="2:6" x14ac:dyDescent="0.4">
      <c r="B33" s="18" t="s">
        <v>309</v>
      </c>
      <c r="C33" s="13">
        <v>27</v>
      </c>
      <c r="D33" s="41">
        <v>6.2675000000000001</v>
      </c>
      <c r="E33" s="42">
        <v>7.14</v>
      </c>
      <c r="F33" s="42">
        <v>7.87</v>
      </c>
    </row>
    <row r="34" spans="2:6" x14ac:dyDescent="0.4">
      <c r="B34" s="18"/>
      <c r="C34" s="13">
        <v>28</v>
      </c>
      <c r="D34" s="41">
        <v>6.27</v>
      </c>
      <c r="E34" s="42">
        <v>7.14</v>
      </c>
      <c r="F34" s="42">
        <v>7.87</v>
      </c>
    </row>
    <row r="35" spans="2:6" x14ac:dyDescent="0.4">
      <c r="B35" s="18"/>
      <c r="C35" s="13">
        <v>29</v>
      </c>
      <c r="D35" s="41">
        <v>6.2650000000000006</v>
      </c>
      <c r="E35" s="42">
        <v>7.15</v>
      </c>
      <c r="F35" s="42">
        <v>7.86</v>
      </c>
    </row>
    <row r="36" spans="2:6" x14ac:dyDescent="0.4">
      <c r="B36" s="18"/>
      <c r="C36" s="13">
        <v>30</v>
      </c>
      <c r="D36" s="41">
        <v>6.2575000000000003</v>
      </c>
      <c r="E36" s="42">
        <v>7.15</v>
      </c>
      <c r="F36" s="42">
        <v>7.86</v>
      </c>
    </row>
    <row r="37" spans="2:6" x14ac:dyDescent="0.4">
      <c r="B37" s="18"/>
      <c r="C37" s="13">
        <v>31</v>
      </c>
      <c r="D37" s="41">
        <v>6.2299999999999995</v>
      </c>
      <c r="E37" s="42">
        <v>7.15</v>
      </c>
      <c r="F37" s="42">
        <v>7.89</v>
      </c>
    </row>
    <row r="38" spans="2:6" x14ac:dyDescent="0.4">
      <c r="B38" s="18" t="s">
        <v>310</v>
      </c>
      <c r="C38" s="13">
        <v>32</v>
      </c>
      <c r="D38" s="41">
        <v>6.2450000000000001</v>
      </c>
      <c r="E38" s="42">
        <v>7.11</v>
      </c>
      <c r="F38" s="42">
        <v>7.89</v>
      </c>
    </row>
    <row r="39" spans="2:6" x14ac:dyDescent="0.4">
      <c r="B39" s="18"/>
      <c r="C39" s="13">
        <v>33</v>
      </c>
      <c r="D39" s="41">
        <v>6.2549999999999999</v>
      </c>
      <c r="E39" s="42">
        <v>7.11</v>
      </c>
      <c r="F39" s="42">
        <v>7.89</v>
      </c>
    </row>
    <row r="40" spans="2:6" x14ac:dyDescent="0.4">
      <c r="B40" s="18"/>
      <c r="C40" s="13">
        <v>34</v>
      </c>
      <c r="D40" s="41">
        <v>6.2850000000000001</v>
      </c>
      <c r="E40" s="42">
        <v>7.12</v>
      </c>
      <c r="F40" s="42">
        <v>7.91</v>
      </c>
    </row>
    <row r="41" spans="2:6" x14ac:dyDescent="0.4">
      <c r="B41" s="18"/>
      <c r="C41" s="13">
        <v>35</v>
      </c>
      <c r="D41" s="41">
        <v>6.34</v>
      </c>
      <c r="E41" s="42">
        <v>7.14</v>
      </c>
      <c r="F41" s="42">
        <v>7.98</v>
      </c>
    </row>
    <row r="42" spans="2:6" x14ac:dyDescent="0.4">
      <c r="B42" s="18" t="s">
        <v>311</v>
      </c>
      <c r="C42" s="13">
        <v>36</v>
      </c>
      <c r="D42" s="41">
        <v>6.3975</v>
      </c>
      <c r="E42" s="42">
        <v>7.2</v>
      </c>
      <c r="F42" s="42">
        <v>8.11</v>
      </c>
    </row>
    <row r="43" spans="2:6" x14ac:dyDescent="0.4">
      <c r="B43" s="18"/>
      <c r="C43" s="13">
        <v>37</v>
      </c>
      <c r="D43" s="41">
        <v>6.4649999999999999</v>
      </c>
      <c r="E43" s="42">
        <v>7.26</v>
      </c>
      <c r="F43" s="42">
        <v>8.2200000000000006</v>
      </c>
    </row>
    <row r="44" spans="2:6" x14ac:dyDescent="0.4">
      <c r="B44" s="18"/>
      <c r="C44" s="13">
        <v>38</v>
      </c>
      <c r="D44" s="41">
        <v>6.5274999999999999</v>
      </c>
      <c r="E44" s="42">
        <v>7.29</v>
      </c>
      <c r="F44" s="42">
        <v>8.32</v>
      </c>
    </row>
    <row r="45" spans="2:6" x14ac:dyDescent="0.4">
      <c r="B45" s="18"/>
      <c r="C45" s="13">
        <v>39</v>
      </c>
      <c r="D45" s="41">
        <v>6.6050000000000004</v>
      </c>
      <c r="E45" s="42">
        <v>7.33</v>
      </c>
      <c r="F45" s="42">
        <v>8.4</v>
      </c>
    </row>
    <row r="46" spans="2:6" x14ac:dyDescent="0.4">
      <c r="B46" s="18" t="s">
        <v>312</v>
      </c>
      <c r="C46" s="13">
        <v>40</v>
      </c>
      <c r="D46" s="41">
        <v>6.6875</v>
      </c>
      <c r="E46" s="42">
        <v>7.42</v>
      </c>
      <c r="F46" s="42">
        <v>8.5500000000000007</v>
      </c>
    </row>
    <row r="47" spans="2:6" x14ac:dyDescent="0.4">
      <c r="B47" s="18"/>
      <c r="C47" s="13">
        <v>41</v>
      </c>
      <c r="D47" s="41">
        <v>6.7725</v>
      </c>
      <c r="E47" s="42">
        <v>7.5</v>
      </c>
      <c r="F47" s="42">
        <v>8.6199999999999992</v>
      </c>
    </row>
    <row r="48" spans="2:6" x14ac:dyDescent="0.4">
      <c r="B48" s="18"/>
      <c r="C48" s="13">
        <v>42</v>
      </c>
      <c r="D48" s="41">
        <v>6.8225000000000007</v>
      </c>
      <c r="E48" s="42">
        <v>7.53</v>
      </c>
      <c r="F48" s="42">
        <v>8.7100000000000009</v>
      </c>
    </row>
    <row r="49" spans="2:6" x14ac:dyDescent="0.4">
      <c r="B49" s="18"/>
      <c r="C49" s="13">
        <v>43</v>
      </c>
      <c r="D49" s="41">
        <v>6.8725000000000005</v>
      </c>
      <c r="E49" s="42">
        <v>7.63</v>
      </c>
      <c r="F49" s="42">
        <v>8.77</v>
      </c>
    </row>
    <row r="50" spans="2:6" x14ac:dyDescent="0.4">
      <c r="B50" s="18"/>
      <c r="C50" s="13">
        <v>44</v>
      </c>
      <c r="D50" s="41">
        <v>6.9375</v>
      </c>
      <c r="E50" s="42">
        <v>7.63</v>
      </c>
      <c r="F50" s="42">
        <v>8.85</v>
      </c>
    </row>
    <row r="51" spans="2:6" x14ac:dyDescent="0.4">
      <c r="B51" s="18" t="s">
        <v>313</v>
      </c>
      <c r="C51" s="13">
        <v>45</v>
      </c>
      <c r="D51" s="41">
        <v>6.9700000000000006</v>
      </c>
      <c r="E51" s="42">
        <v>7.68</v>
      </c>
      <c r="F51" s="42">
        <v>8.9700000000000006</v>
      </c>
    </row>
    <row r="52" spans="2:6" x14ac:dyDescent="0.4">
      <c r="B52" s="18"/>
      <c r="C52" s="13">
        <v>46</v>
      </c>
      <c r="D52" s="41">
        <v>7.0274999999999999</v>
      </c>
      <c r="E52" s="42">
        <v>7.69</v>
      </c>
      <c r="F52" s="42">
        <v>9</v>
      </c>
    </row>
    <row r="53" spans="2:6" x14ac:dyDescent="0.4">
      <c r="B53" s="18"/>
      <c r="C53" s="13">
        <v>47</v>
      </c>
      <c r="D53" s="41">
        <v>7.0650000000000004</v>
      </c>
      <c r="E53" s="42">
        <v>7.78</v>
      </c>
      <c r="F53" s="42">
        <v>9.07</v>
      </c>
    </row>
    <row r="54" spans="2:6" x14ac:dyDescent="0.4">
      <c r="B54" s="18"/>
      <c r="C54" s="13">
        <v>48</v>
      </c>
      <c r="D54" s="41">
        <v>7.0924999999999994</v>
      </c>
      <c r="E54" s="42">
        <v>7.78</v>
      </c>
      <c r="F54" s="42">
        <v>9.09</v>
      </c>
    </row>
    <row r="55" spans="2:6" x14ac:dyDescent="0.4">
      <c r="B55" s="18" t="s">
        <v>314</v>
      </c>
      <c r="C55" s="13">
        <v>49</v>
      </c>
      <c r="D55" s="41">
        <v>7.1325000000000003</v>
      </c>
      <c r="E55" s="42">
        <v>7.79</v>
      </c>
      <c r="F55" s="41"/>
    </row>
    <row r="56" spans="2:6" x14ac:dyDescent="0.4">
      <c r="B56" s="7"/>
      <c r="C56" s="13">
        <v>50</v>
      </c>
      <c r="D56" s="41">
        <v>7.1450000000000005</v>
      </c>
      <c r="E56" s="42">
        <v>7.83</v>
      </c>
      <c r="F56" s="41"/>
    </row>
    <row r="57" spans="2:6" x14ac:dyDescent="0.4">
      <c r="B57" s="7"/>
      <c r="C57" s="13">
        <v>51</v>
      </c>
      <c r="D57" s="41">
        <v>7.1425000000000001</v>
      </c>
      <c r="E57" s="42">
        <v>7.83</v>
      </c>
      <c r="F57" s="41"/>
    </row>
    <row r="58" spans="2:6" x14ac:dyDescent="0.4">
      <c r="B58" s="7"/>
      <c r="C58" s="13">
        <v>52</v>
      </c>
      <c r="D58" s="41">
        <v>7.1550000000000002</v>
      </c>
      <c r="E58" s="42">
        <v>7.81</v>
      </c>
      <c r="F58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E54F-A587-4C95-B447-33017C415711}">
  <dimension ref="A1:D16"/>
  <sheetViews>
    <sheetView workbookViewId="0">
      <selection activeCell="E10" sqref="E10"/>
    </sheetView>
  </sheetViews>
  <sheetFormatPr baseColWidth="10" defaultRowHeight="14" x14ac:dyDescent="0.4"/>
  <cols>
    <col min="1" max="16384" width="10.90625" style="1"/>
  </cols>
  <sheetData>
    <row r="1" spans="1:4" ht="16" x14ac:dyDescent="0.45">
      <c r="A1" s="15" t="s">
        <v>1</v>
      </c>
    </row>
    <row r="2" spans="1:4" ht="16" x14ac:dyDescent="0.45">
      <c r="A2" s="15"/>
    </row>
    <row r="3" spans="1:4" x14ac:dyDescent="0.4">
      <c r="A3" s="1" t="s">
        <v>17</v>
      </c>
    </row>
    <row r="5" spans="1:4" s="4" customFormat="1" ht="84" x14ac:dyDescent="0.4">
      <c r="B5" s="43" t="s">
        <v>14</v>
      </c>
      <c r="C5" s="43" t="s">
        <v>15</v>
      </c>
      <c r="D5" s="43" t="s">
        <v>16</v>
      </c>
    </row>
    <row r="6" spans="1:4" x14ac:dyDescent="0.4">
      <c r="B6" s="7" t="s">
        <v>3</v>
      </c>
      <c r="C6" s="8">
        <v>279372</v>
      </c>
      <c r="D6" s="7">
        <v>28.4</v>
      </c>
    </row>
    <row r="7" spans="1:4" x14ac:dyDescent="0.4">
      <c r="B7" s="7" t="s">
        <v>4</v>
      </c>
      <c r="C7" s="8">
        <v>283221</v>
      </c>
      <c r="D7" s="7">
        <v>29.2</v>
      </c>
    </row>
    <row r="8" spans="1:4" x14ac:dyDescent="0.4">
      <c r="B8" s="7" t="s">
        <v>5</v>
      </c>
      <c r="C8" s="8">
        <v>291904</v>
      </c>
      <c r="D8" s="7">
        <v>30.4</v>
      </c>
    </row>
    <row r="9" spans="1:4" x14ac:dyDescent="0.4">
      <c r="B9" s="7" t="s">
        <v>6</v>
      </c>
      <c r="C9" s="8">
        <v>295129</v>
      </c>
      <c r="D9" s="7">
        <v>31.3</v>
      </c>
    </row>
    <row r="10" spans="1:4" x14ac:dyDescent="0.4">
      <c r="B10" s="7" t="s">
        <v>7</v>
      </c>
      <c r="C10" s="8">
        <v>286087</v>
      </c>
      <c r="D10" s="7">
        <v>31</v>
      </c>
    </row>
    <row r="11" spans="1:4" x14ac:dyDescent="0.4">
      <c r="B11" s="7" t="s">
        <v>8</v>
      </c>
      <c r="C11" s="8">
        <v>285172</v>
      </c>
      <c r="D11" s="7">
        <v>31.6</v>
      </c>
    </row>
    <row r="12" spans="1:4" x14ac:dyDescent="0.4">
      <c r="B12" s="7" t="s">
        <v>9</v>
      </c>
      <c r="C12" s="8">
        <v>283675</v>
      </c>
      <c r="D12" s="7">
        <v>32.200000000000003</v>
      </c>
    </row>
    <row r="13" spans="1:4" x14ac:dyDescent="0.4">
      <c r="B13" s="7" t="s">
        <v>10</v>
      </c>
      <c r="C13" s="8">
        <v>278464</v>
      </c>
      <c r="D13" s="7">
        <v>32.299999999999997</v>
      </c>
    </row>
    <row r="14" spans="1:4" x14ac:dyDescent="0.4">
      <c r="B14" s="7" t="s">
        <v>11</v>
      </c>
      <c r="C14" s="8">
        <v>272655</v>
      </c>
      <c r="D14" s="7">
        <v>32.6</v>
      </c>
    </row>
    <row r="15" spans="1:4" x14ac:dyDescent="0.4">
      <c r="B15" s="7" t="s">
        <v>12</v>
      </c>
      <c r="C15" s="8">
        <v>270234</v>
      </c>
      <c r="D15" s="7">
        <v>33</v>
      </c>
    </row>
    <row r="16" spans="1:4" x14ac:dyDescent="0.4">
      <c r="B16" s="7" t="s">
        <v>13</v>
      </c>
      <c r="C16" s="8">
        <v>268665</v>
      </c>
      <c r="D16" s="7">
        <v>33.299999999999997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16BF-F2B9-40F6-A977-E46F143367C6}">
  <dimension ref="A1:J19"/>
  <sheetViews>
    <sheetView workbookViewId="0"/>
  </sheetViews>
  <sheetFormatPr baseColWidth="10" defaultRowHeight="14" x14ac:dyDescent="0.4"/>
  <cols>
    <col min="1" max="1" width="10.90625" style="1"/>
    <col min="2" max="2" width="22.26953125" style="1" bestFit="1" customWidth="1"/>
    <col min="3" max="3" width="12.453125" style="1" bestFit="1" customWidth="1"/>
    <col min="4" max="4" width="13.453125" style="1" customWidth="1"/>
    <col min="5" max="5" width="10.90625" style="1"/>
    <col min="6" max="7" width="16.1796875" style="1" customWidth="1"/>
    <col min="8" max="8" width="15.08984375" style="1" customWidth="1"/>
    <col min="9" max="9" width="14.81640625" style="1" customWidth="1"/>
    <col min="10" max="10" width="15.7265625" style="1" customWidth="1"/>
    <col min="11" max="16384" width="10.90625" style="1"/>
  </cols>
  <sheetData>
    <row r="1" spans="1:10" ht="16" x14ac:dyDescent="0.45">
      <c r="A1" s="15" t="s">
        <v>50</v>
      </c>
    </row>
    <row r="3" spans="1:10" x14ac:dyDescent="0.4">
      <c r="A3" s="1" t="s">
        <v>51</v>
      </c>
    </row>
    <row r="6" spans="1:10" s="5" customFormat="1" ht="42" x14ac:dyDescent="0.35">
      <c r="C6" s="44" t="s">
        <v>52</v>
      </c>
      <c r="D6" s="44"/>
      <c r="E6" s="44"/>
      <c r="F6" s="6" t="s">
        <v>53</v>
      </c>
      <c r="G6" s="6" t="s">
        <v>54</v>
      </c>
      <c r="H6" s="6" t="s">
        <v>55</v>
      </c>
      <c r="I6" s="6" t="s">
        <v>56</v>
      </c>
      <c r="J6" s="6" t="s">
        <v>57</v>
      </c>
    </row>
    <row r="7" spans="1:10" s="5" customFormat="1" ht="28" x14ac:dyDescent="0.35">
      <c r="C7" s="6">
        <v>2024</v>
      </c>
      <c r="D7" s="6" t="s">
        <v>70</v>
      </c>
      <c r="E7" s="6" t="s">
        <v>48</v>
      </c>
      <c r="F7" s="6">
        <v>2024</v>
      </c>
      <c r="G7" s="6">
        <v>2024</v>
      </c>
      <c r="H7" s="6">
        <v>2024</v>
      </c>
      <c r="I7" s="6">
        <v>2024</v>
      </c>
      <c r="J7" s="6">
        <v>2024</v>
      </c>
    </row>
    <row r="8" spans="1:10" x14ac:dyDescent="0.4">
      <c r="B8" s="7" t="s">
        <v>58</v>
      </c>
      <c r="C8" s="8">
        <v>48902</v>
      </c>
      <c r="D8" s="8">
        <v>51083</v>
      </c>
      <c r="E8" s="9">
        <v>-1.3953300802516434E-2</v>
      </c>
      <c r="F8" s="8">
        <v>22752</v>
      </c>
      <c r="G8" s="8">
        <v>16555</v>
      </c>
      <c r="H8" s="8">
        <v>15164</v>
      </c>
      <c r="I8" s="8">
        <v>1172</v>
      </c>
      <c r="J8" s="8">
        <v>225732</v>
      </c>
    </row>
    <row r="9" spans="1:10" x14ac:dyDescent="0.4">
      <c r="B9" s="7" t="s">
        <v>59</v>
      </c>
      <c r="C9" s="8">
        <v>9856</v>
      </c>
      <c r="D9" s="8">
        <v>10597</v>
      </c>
      <c r="E9" s="9">
        <v>-1.479408236705318E-2</v>
      </c>
      <c r="F9" s="8">
        <v>5019</v>
      </c>
      <c r="G9" s="8">
        <v>3617</v>
      </c>
      <c r="H9" s="8">
        <v>2387</v>
      </c>
      <c r="I9" s="8">
        <v>205</v>
      </c>
      <c r="J9" s="8">
        <v>43108</v>
      </c>
    </row>
    <row r="10" spans="1:10" x14ac:dyDescent="0.4">
      <c r="B10" s="7" t="s">
        <v>60</v>
      </c>
      <c r="C10" s="8">
        <v>12210</v>
      </c>
      <c r="D10" s="8">
        <v>13088</v>
      </c>
      <c r="E10" s="9">
        <v>-2.3824752158618484E-2</v>
      </c>
      <c r="F10" s="8">
        <v>5598</v>
      </c>
      <c r="G10" s="8">
        <v>3820</v>
      </c>
      <c r="H10" s="8">
        <v>9649</v>
      </c>
      <c r="I10" s="8">
        <v>228</v>
      </c>
      <c r="J10" s="8">
        <v>53969</v>
      </c>
    </row>
    <row r="11" spans="1:10" x14ac:dyDescent="0.4">
      <c r="B11" s="7" t="s">
        <v>61</v>
      </c>
      <c r="C11" s="8">
        <v>32361</v>
      </c>
      <c r="D11" s="8">
        <v>32885.199999999997</v>
      </c>
      <c r="E11" s="9">
        <v>7.4717474549360228E-3</v>
      </c>
      <c r="F11" s="8">
        <v>18078</v>
      </c>
      <c r="G11" s="8">
        <v>13736</v>
      </c>
      <c r="H11" s="8">
        <v>13298</v>
      </c>
      <c r="I11" s="8">
        <v>920</v>
      </c>
      <c r="J11" s="8">
        <v>185659</v>
      </c>
    </row>
    <row r="12" spans="1:10" x14ac:dyDescent="0.4">
      <c r="B12" s="7" t="s">
        <v>62</v>
      </c>
      <c r="C12" s="8">
        <v>33535</v>
      </c>
      <c r="D12" s="8">
        <v>34032.400000000001</v>
      </c>
      <c r="E12" s="9">
        <v>-5.7211132977227998E-2</v>
      </c>
      <c r="F12" s="8">
        <v>15565</v>
      </c>
      <c r="G12" s="8">
        <v>13117</v>
      </c>
      <c r="H12" s="8">
        <v>15110</v>
      </c>
      <c r="I12" s="8">
        <v>1025</v>
      </c>
      <c r="J12" s="8">
        <v>171539</v>
      </c>
    </row>
    <row r="13" spans="1:10" x14ac:dyDescent="0.4">
      <c r="B13" s="7" t="s">
        <v>63</v>
      </c>
      <c r="C13" s="8">
        <v>33895</v>
      </c>
      <c r="D13" s="8">
        <v>35063.4</v>
      </c>
      <c r="E13" s="9">
        <v>-9.8156641640618145E-3</v>
      </c>
      <c r="F13" s="8">
        <v>15891</v>
      </c>
      <c r="G13" s="8">
        <v>13839</v>
      </c>
      <c r="H13" s="8">
        <v>11399</v>
      </c>
      <c r="I13" s="8">
        <v>1150</v>
      </c>
      <c r="J13" s="8">
        <v>186809</v>
      </c>
    </row>
    <row r="14" spans="1:10" x14ac:dyDescent="0.4">
      <c r="B14" s="7" t="s">
        <v>64</v>
      </c>
      <c r="C14" s="8">
        <v>49262</v>
      </c>
      <c r="D14" s="8">
        <v>51419.8</v>
      </c>
      <c r="E14" s="9">
        <v>-7.0947716370379325E-3</v>
      </c>
      <c r="F14" s="8">
        <v>21012</v>
      </c>
      <c r="G14" s="8">
        <v>17461</v>
      </c>
      <c r="H14" s="8">
        <v>16673</v>
      </c>
      <c r="I14" s="8">
        <v>1327</v>
      </c>
      <c r="J14" s="8">
        <v>220896</v>
      </c>
    </row>
    <row r="15" spans="1:10" x14ac:dyDescent="0.4">
      <c r="B15" s="7" t="s">
        <v>65</v>
      </c>
      <c r="C15" s="8">
        <v>13780</v>
      </c>
      <c r="D15" s="8">
        <v>13752.8</v>
      </c>
      <c r="E15" s="9">
        <v>1.033800131974485E-2</v>
      </c>
      <c r="F15" s="8">
        <v>6901</v>
      </c>
      <c r="G15" s="8">
        <v>8540</v>
      </c>
      <c r="H15" s="8">
        <v>8058</v>
      </c>
      <c r="I15" s="8">
        <v>1958</v>
      </c>
      <c r="J15" s="8">
        <v>104165</v>
      </c>
    </row>
    <row r="16" spans="1:10" x14ac:dyDescent="0.4">
      <c r="B16" s="7" t="s">
        <v>66</v>
      </c>
      <c r="C16" s="8">
        <v>5798</v>
      </c>
      <c r="D16" s="8">
        <v>6086.4</v>
      </c>
      <c r="E16" s="9">
        <v>-8.0410607356715142E-3</v>
      </c>
      <c r="F16" s="8">
        <v>2843</v>
      </c>
      <c r="G16" s="8">
        <v>3780</v>
      </c>
      <c r="H16" s="8">
        <v>1967</v>
      </c>
      <c r="I16" s="8">
        <v>1010</v>
      </c>
      <c r="J16" s="8">
        <v>50122</v>
      </c>
    </row>
    <row r="17" spans="2:10" x14ac:dyDescent="0.4">
      <c r="B17" s="7" t="s">
        <v>67</v>
      </c>
      <c r="C17" s="8">
        <v>28564</v>
      </c>
      <c r="D17" s="8">
        <v>27266.6</v>
      </c>
      <c r="E17" s="9">
        <v>3.7219942626820143E-2</v>
      </c>
      <c r="F17" s="8">
        <v>16320</v>
      </c>
      <c r="G17" s="8">
        <v>15824</v>
      </c>
      <c r="H17" s="8">
        <v>17424</v>
      </c>
      <c r="I17" s="8">
        <v>1285</v>
      </c>
      <c r="J17" s="8">
        <v>234968</v>
      </c>
    </row>
    <row r="18" spans="2:10" x14ac:dyDescent="0.4">
      <c r="B18" s="10" t="s">
        <v>68</v>
      </c>
      <c r="C18" s="11">
        <v>268163</v>
      </c>
      <c r="D18" s="11">
        <v>275274.59999999998</v>
      </c>
      <c r="E18" s="12">
        <v>-9.2438992850941201E-3</v>
      </c>
      <c r="F18" s="11">
        <v>129979</v>
      </c>
      <c r="G18" s="11">
        <v>110289</v>
      </c>
      <c r="H18" s="11">
        <v>111129</v>
      </c>
      <c r="I18" s="11">
        <v>10280</v>
      </c>
      <c r="J18" s="11">
        <v>1476967</v>
      </c>
    </row>
    <row r="19" spans="2:10" x14ac:dyDescent="0.4">
      <c r="B19" s="7" t="s">
        <v>69</v>
      </c>
      <c r="C19" s="8">
        <v>3638301</v>
      </c>
      <c r="D19" s="8">
        <v>3841656.2</v>
      </c>
      <c r="E19" s="9">
        <v>-1.8721503675444309E-2</v>
      </c>
      <c r="F19" s="8">
        <v>1658629</v>
      </c>
      <c r="G19" s="8">
        <v>928759</v>
      </c>
      <c r="H19" s="8">
        <v>854678</v>
      </c>
      <c r="I19" s="8">
        <v>483623</v>
      </c>
      <c r="J19" s="8">
        <v>16341055</v>
      </c>
    </row>
  </sheetData>
  <mergeCells count="1">
    <mergeCell ref="C6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C597-9815-43CD-A406-F5CB89663B05}">
  <dimension ref="A1:L17"/>
  <sheetViews>
    <sheetView topLeftCell="A3" workbookViewId="0">
      <selection activeCell="K12" sqref="K12"/>
    </sheetView>
  </sheetViews>
  <sheetFormatPr baseColWidth="10" defaultRowHeight="14" x14ac:dyDescent="0.4"/>
  <cols>
    <col min="1" max="11" width="10.90625" style="1"/>
    <col min="12" max="12" width="16.90625" style="1" customWidth="1"/>
    <col min="13" max="16384" width="10.90625" style="1"/>
  </cols>
  <sheetData>
    <row r="1" spans="1:12" ht="16" x14ac:dyDescent="0.45">
      <c r="A1" s="15" t="s">
        <v>18</v>
      </c>
    </row>
    <row r="3" spans="1:12" x14ac:dyDescent="0.4">
      <c r="A3" s="1" t="s">
        <v>20</v>
      </c>
    </row>
    <row r="4" spans="1:12" x14ac:dyDescent="0.4">
      <c r="A4" s="1" t="s">
        <v>46</v>
      </c>
    </row>
    <row r="5" spans="1:12" ht="14.5" thickBot="1" x14ac:dyDescent="0.45"/>
    <row r="6" spans="1:12" s="72" customFormat="1" ht="70.5" thickBot="1" x14ac:dyDescent="0.4">
      <c r="A6" s="79" t="s">
        <v>14</v>
      </c>
      <c r="B6" s="80" t="s">
        <v>21</v>
      </c>
      <c r="C6" s="81" t="s">
        <v>22</v>
      </c>
      <c r="D6" s="81" t="s">
        <v>23</v>
      </c>
      <c r="E6" s="81" t="s">
        <v>24</v>
      </c>
      <c r="F6" s="81" t="s">
        <v>25</v>
      </c>
      <c r="G6" s="81" t="s">
        <v>26</v>
      </c>
      <c r="H6" s="81" t="s">
        <v>27</v>
      </c>
      <c r="I6" s="81" t="s">
        <v>28</v>
      </c>
      <c r="J6" s="81" t="s">
        <v>29</v>
      </c>
      <c r="K6" s="82" t="s">
        <v>30</v>
      </c>
      <c r="L6" s="19" t="s">
        <v>31</v>
      </c>
    </row>
    <row r="7" spans="1:12" x14ac:dyDescent="0.4">
      <c r="A7" s="77" t="s">
        <v>3</v>
      </c>
      <c r="B7" s="83">
        <v>1058</v>
      </c>
      <c r="C7" s="84">
        <v>1071</v>
      </c>
      <c r="D7" s="84">
        <v>542</v>
      </c>
      <c r="E7" s="84">
        <v>1690</v>
      </c>
      <c r="F7" s="84">
        <v>700</v>
      </c>
      <c r="G7" s="84">
        <v>1083</v>
      </c>
      <c r="H7" s="84">
        <v>1497</v>
      </c>
      <c r="I7" s="84">
        <v>250</v>
      </c>
      <c r="J7" s="84">
        <v>357</v>
      </c>
      <c r="K7" s="85">
        <v>330</v>
      </c>
      <c r="L7" s="78">
        <v>1.6E-2</v>
      </c>
    </row>
    <row r="8" spans="1:12" x14ac:dyDescent="0.4">
      <c r="A8" s="73" t="s">
        <v>4</v>
      </c>
      <c r="B8" s="86">
        <v>2057</v>
      </c>
      <c r="C8" s="8">
        <v>978</v>
      </c>
      <c r="D8" s="8">
        <v>656</v>
      </c>
      <c r="E8" s="8">
        <v>1411</v>
      </c>
      <c r="F8" s="8">
        <v>1306</v>
      </c>
      <c r="G8" s="8">
        <v>1789</v>
      </c>
      <c r="H8" s="8">
        <v>2243</v>
      </c>
      <c r="I8" s="8">
        <v>395</v>
      </c>
      <c r="J8" s="8">
        <v>602</v>
      </c>
      <c r="K8" s="87">
        <v>810</v>
      </c>
      <c r="L8" s="75">
        <v>2.1000000000000001E-2</v>
      </c>
    </row>
    <row r="9" spans="1:12" x14ac:dyDescent="0.4">
      <c r="A9" s="73" t="s">
        <v>5</v>
      </c>
      <c r="B9" s="86">
        <v>2602</v>
      </c>
      <c r="C9" s="8">
        <v>758</v>
      </c>
      <c r="D9" s="8">
        <v>498</v>
      </c>
      <c r="E9" s="8">
        <v>1697</v>
      </c>
      <c r="F9" s="8">
        <v>706</v>
      </c>
      <c r="G9" s="8">
        <v>1357</v>
      </c>
      <c r="H9" s="8">
        <v>1493</v>
      </c>
      <c r="I9" s="8">
        <v>291</v>
      </c>
      <c r="J9" s="8">
        <v>514</v>
      </c>
      <c r="K9" s="87">
        <v>532</v>
      </c>
      <c r="L9" s="75">
        <v>1.7999999999999999E-2</v>
      </c>
    </row>
    <row r="10" spans="1:12" x14ac:dyDescent="0.4">
      <c r="A10" s="73" t="s">
        <v>6</v>
      </c>
      <c r="B10" s="86">
        <v>1322</v>
      </c>
      <c r="C10" s="8">
        <v>871</v>
      </c>
      <c r="D10" s="8">
        <v>619</v>
      </c>
      <c r="E10" s="8">
        <v>1629</v>
      </c>
      <c r="F10" s="8">
        <v>686</v>
      </c>
      <c r="G10" s="8">
        <v>1129</v>
      </c>
      <c r="H10" s="8">
        <v>981</v>
      </c>
      <c r="I10" s="8">
        <v>270</v>
      </c>
      <c r="J10" s="8">
        <v>756</v>
      </c>
      <c r="K10" s="87">
        <v>634</v>
      </c>
      <c r="L10" s="75">
        <v>1.6E-2</v>
      </c>
    </row>
    <row r="11" spans="1:12" x14ac:dyDescent="0.4">
      <c r="A11" s="73" t="s">
        <v>7</v>
      </c>
      <c r="B11" s="86">
        <v>1400</v>
      </c>
      <c r="C11" s="8">
        <v>543</v>
      </c>
      <c r="D11" s="8">
        <v>420</v>
      </c>
      <c r="E11" s="8">
        <v>1271</v>
      </c>
      <c r="F11" s="8">
        <v>313</v>
      </c>
      <c r="G11" s="8">
        <v>955</v>
      </c>
      <c r="H11" s="8">
        <v>1180</v>
      </c>
      <c r="I11" s="8">
        <v>177</v>
      </c>
      <c r="J11" s="8">
        <v>260</v>
      </c>
      <c r="K11" s="87">
        <v>467</v>
      </c>
      <c r="L11" s="75">
        <v>1.2999999999999999E-2</v>
      </c>
    </row>
    <row r="12" spans="1:12" x14ac:dyDescent="0.4">
      <c r="A12" s="73" t="s">
        <v>8</v>
      </c>
      <c r="B12" s="86">
        <v>1608</v>
      </c>
      <c r="C12" s="8">
        <v>554</v>
      </c>
      <c r="D12" s="8">
        <v>403</v>
      </c>
      <c r="E12" s="8">
        <v>1401</v>
      </c>
      <c r="F12" s="8">
        <v>567</v>
      </c>
      <c r="G12" s="8">
        <v>1157</v>
      </c>
      <c r="H12" s="8">
        <v>1059</v>
      </c>
      <c r="I12" s="8">
        <v>189</v>
      </c>
      <c r="J12" s="8">
        <v>252</v>
      </c>
      <c r="K12" s="87">
        <v>534</v>
      </c>
      <c r="L12" s="75">
        <v>1.4E-2</v>
      </c>
    </row>
    <row r="13" spans="1:12" x14ac:dyDescent="0.4">
      <c r="A13" s="73" t="s">
        <v>9</v>
      </c>
      <c r="B13" s="86">
        <v>1583</v>
      </c>
      <c r="C13" s="8">
        <v>580</v>
      </c>
      <c r="D13" s="8">
        <v>501</v>
      </c>
      <c r="E13" s="8">
        <v>1228</v>
      </c>
      <c r="F13" s="8">
        <v>537</v>
      </c>
      <c r="G13" s="8">
        <v>870</v>
      </c>
      <c r="H13" s="8">
        <v>1070</v>
      </c>
      <c r="I13" s="8">
        <v>38</v>
      </c>
      <c r="J13" s="8">
        <v>551</v>
      </c>
      <c r="K13" s="87">
        <v>401</v>
      </c>
      <c r="L13" s="75">
        <v>1.4E-2</v>
      </c>
    </row>
    <row r="14" spans="1:12" x14ac:dyDescent="0.4">
      <c r="A14" s="73" t="s">
        <v>10</v>
      </c>
      <c r="B14" s="86">
        <v>1916</v>
      </c>
      <c r="C14" s="8">
        <v>586</v>
      </c>
      <c r="D14" s="8">
        <v>514</v>
      </c>
      <c r="E14" s="8">
        <v>1479</v>
      </c>
      <c r="F14" s="8">
        <v>624</v>
      </c>
      <c r="G14" s="8">
        <v>1064</v>
      </c>
      <c r="H14" s="8">
        <v>1178</v>
      </c>
      <c r="I14" s="8">
        <v>38</v>
      </c>
      <c r="J14" s="8">
        <v>483</v>
      </c>
      <c r="K14" s="87">
        <v>700</v>
      </c>
      <c r="L14" s="75">
        <v>1.4999999999999999E-2</v>
      </c>
    </row>
    <row r="15" spans="1:12" x14ac:dyDescent="0.4">
      <c r="A15" s="73" t="s">
        <v>11</v>
      </c>
      <c r="B15" s="86">
        <v>1871</v>
      </c>
      <c r="C15" s="8">
        <v>497</v>
      </c>
      <c r="D15" s="8">
        <v>592</v>
      </c>
      <c r="E15" s="8">
        <v>1613</v>
      </c>
      <c r="F15" s="8">
        <v>533</v>
      </c>
      <c r="G15" s="8">
        <v>1144</v>
      </c>
      <c r="H15" s="8">
        <v>1688</v>
      </c>
      <c r="I15" s="8">
        <v>81</v>
      </c>
      <c r="J15" s="8">
        <v>180</v>
      </c>
      <c r="K15" s="87">
        <v>338</v>
      </c>
      <c r="L15" s="75">
        <v>1.7000000000000001E-2</v>
      </c>
    </row>
    <row r="16" spans="1:12" x14ac:dyDescent="0.4">
      <c r="A16" s="73" t="s">
        <v>12</v>
      </c>
      <c r="B16" s="86">
        <v>1755</v>
      </c>
      <c r="C16" s="8">
        <v>520</v>
      </c>
      <c r="D16" s="8">
        <v>472</v>
      </c>
      <c r="E16" s="8">
        <v>1114</v>
      </c>
      <c r="F16" s="8">
        <v>655</v>
      </c>
      <c r="G16" s="8">
        <v>911</v>
      </c>
      <c r="H16" s="8">
        <v>1380</v>
      </c>
      <c r="I16" s="8">
        <v>33</v>
      </c>
      <c r="J16" s="8">
        <v>198</v>
      </c>
      <c r="K16" s="87">
        <v>417</v>
      </c>
      <c r="L16" s="75">
        <v>1.6E-2</v>
      </c>
    </row>
    <row r="17" spans="1:12" ht="14.5" thickBot="1" x14ac:dyDescent="0.45">
      <c r="A17" s="74" t="s">
        <v>13</v>
      </c>
      <c r="B17" s="88">
        <v>1535</v>
      </c>
      <c r="C17" s="89">
        <v>181</v>
      </c>
      <c r="D17" s="89">
        <v>505</v>
      </c>
      <c r="E17" s="89">
        <v>852</v>
      </c>
      <c r="F17" s="89">
        <v>333</v>
      </c>
      <c r="G17" s="89">
        <v>1196</v>
      </c>
      <c r="H17" s="89">
        <v>792</v>
      </c>
      <c r="I17" s="89">
        <v>4</v>
      </c>
      <c r="J17" s="89">
        <v>180</v>
      </c>
      <c r="K17" s="90">
        <v>893</v>
      </c>
      <c r="L17" s="76">
        <v>1.4999999999999999E-2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73A5-C11C-488C-957F-7BCE9913013E}">
  <dimension ref="A1:N31"/>
  <sheetViews>
    <sheetView zoomScale="95" workbookViewId="0"/>
  </sheetViews>
  <sheetFormatPr baseColWidth="10" defaultColWidth="8.7265625" defaultRowHeight="14.5" x14ac:dyDescent="0.35"/>
  <cols>
    <col min="13" max="13" width="11.90625" customWidth="1"/>
    <col min="14" max="14" width="10.7265625" customWidth="1"/>
  </cols>
  <sheetData>
    <row r="1" spans="1:14" s="1" customFormat="1" ht="16" x14ac:dyDescent="0.45">
      <c r="A1" s="91" t="s">
        <v>221</v>
      </c>
    </row>
    <row r="2" spans="1:14" s="1" customFormat="1" ht="17.5" x14ac:dyDescent="0.5">
      <c r="A2" s="54"/>
    </row>
    <row r="3" spans="1:14" s="1" customFormat="1" ht="14" x14ac:dyDescent="0.4">
      <c r="A3" s="1" t="s">
        <v>34</v>
      </c>
    </row>
    <row r="4" spans="1:14" s="1" customFormat="1" ht="14" x14ac:dyDescent="0.4"/>
    <row r="5" spans="1:14" ht="15" x14ac:dyDescent="0.4">
      <c r="B5" s="16" t="s">
        <v>226</v>
      </c>
    </row>
    <row r="6" spans="1:14" ht="15" x14ac:dyDescent="0.4">
      <c r="C6" s="45" t="s">
        <v>47</v>
      </c>
      <c r="D6" s="45"/>
      <c r="E6" s="45"/>
      <c r="F6" s="45"/>
      <c r="G6" s="45"/>
      <c r="H6" s="45"/>
      <c r="I6" s="45"/>
      <c r="J6" s="45"/>
      <c r="K6" s="45"/>
      <c r="L6" s="45"/>
    </row>
    <row r="7" spans="1:14" ht="84" x14ac:dyDescent="0.4">
      <c r="A7" s="1"/>
      <c r="B7" s="55"/>
      <c r="C7" s="43" t="s">
        <v>21</v>
      </c>
      <c r="D7" s="43" t="s">
        <v>22</v>
      </c>
      <c r="E7" s="43" t="s">
        <v>23</v>
      </c>
      <c r="F7" s="43" t="s">
        <v>24</v>
      </c>
      <c r="G7" s="43" t="s">
        <v>25</v>
      </c>
      <c r="H7" s="43" t="s">
        <v>26</v>
      </c>
      <c r="I7" s="43" t="s">
        <v>27</v>
      </c>
      <c r="J7" s="43" t="s">
        <v>28</v>
      </c>
      <c r="K7" s="43" t="s">
        <v>29</v>
      </c>
      <c r="L7" s="43" t="s">
        <v>30</v>
      </c>
      <c r="M7" s="43" t="s">
        <v>222</v>
      </c>
      <c r="N7" s="43" t="s">
        <v>48</v>
      </c>
    </row>
    <row r="8" spans="1:14" ht="15" customHeight="1" x14ac:dyDescent="0.4">
      <c r="A8" s="63" t="s">
        <v>49</v>
      </c>
      <c r="B8" s="56" t="s">
        <v>21</v>
      </c>
      <c r="C8" s="57">
        <v>1136</v>
      </c>
      <c r="D8" s="57">
        <v>0</v>
      </c>
      <c r="E8" s="57">
        <v>61</v>
      </c>
      <c r="F8" s="57"/>
      <c r="G8" s="57">
        <v>1</v>
      </c>
      <c r="H8" s="57">
        <v>10</v>
      </c>
      <c r="I8" s="57"/>
      <c r="J8" s="57"/>
      <c r="K8" s="57"/>
      <c r="L8" s="57"/>
      <c r="M8" s="58">
        <v>1208</v>
      </c>
      <c r="N8" s="59">
        <v>-8.269230769230769E-2</v>
      </c>
    </row>
    <row r="9" spans="1:14" ht="15" x14ac:dyDescent="0.4">
      <c r="A9" s="63"/>
      <c r="B9" s="56" t="s">
        <v>22</v>
      </c>
      <c r="C9" s="57"/>
      <c r="D9" s="57">
        <v>326</v>
      </c>
      <c r="E9" s="57">
        <v>113</v>
      </c>
      <c r="F9" s="57">
        <v>12</v>
      </c>
      <c r="G9" s="57"/>
      <c r="H9" s="57"/>
      <c r="I9" s="57"/>
      <c r="J9" s="57"/>
      <c r="K9" s="57"/>
      <c r="L9" s="57"/>
      <c r="M9" s="58">
        <v>451</v>
      </c>
      <c r="N9" s="59">
        <v>2.3012552301255231E-2</v>
      </c>
    </row>
    <row r="10" spans="1:14" ht="15" x14ac:dyDescent="0.4">
      <c r="A10" s="63"/>
      <c r="B10" s="56" t="s">
        <v>23</v>
      </c>
      <c r="C10" s="57">
        <v>2355</v>
      </c>
      <c r="D10" s="57">
        <v>767</v>
      </c>
      <c r="E10" s="57">
        <v>3311</v>
      </c>
      <c r="F10" s="57">
        <v>2735</v>
      </c>
      <c r="G10" s="57">
        <v>892</v>
      </c>
      <c r="H10" s="57">
        <v>1647</v>
      </c>
      <c r="I10" s="57">
        <v>148</v>
      </c>
      <c r="J10" s="57">
        <v>52</v>
      </c>
      <c r="K10" s="57">
        <v>1</v>
      </c>
      <c r="L10" s="57">
        <v>1265</v>
      </c>
      <c r="M10" s="58">
        <v>13173</v>
      </c>
      <c r="N10" s="59">
        <v>-1.4610941216445799E-2</v>
      </c>
    </row>
    <row r="11" spans="1:14" ht="15" x14ac:dyDescent="0.4">
      <c r="A11" s="63"/>
      <c r="B11" s="56" t="s">
        <v>24</v>
      </c>
      <c r="C11" s="57"/>
      <c r="D11" s="57">
        <v>1</v>
      </c>
      <c r="E11" s="57"/>
      <c r="F11" s="57">
        <v>221</v>
      </c>
      <c r="G11" s="57"/>
      <c r="H11" s="57">
        <v>1</v>
      </c>
      <c r="I11" s="57"/>
      <c r="J11" s="57"/>
      <c r="K11" s="57"/>
      <c r="L11" s="57">
        <v>3</v>
      </c>
      <c r="M11" s="58">
        <v>226</v>
      </c>
      <c r="N11" s="59">
        <v>-0.15140845070422529</v>
      </c>
    </row>
    <row r="12" spans="1:14" ht="15" x14ac:dyDescent="0.4">
      <c r="A12" s="63"/>
      <c r="B12" s="56" t="s">
        <v>26</v>
      </c>
      <c r="C12" s="57">
        <v>1746</v>
      </c>
      <c r="D12" s="57">
        <v>20</v>
      </c>
      <c r="E12" s="57">
        <v>343</v>
      </c>
      <c r="F12" s="57">
        <v>75</v>
      </c>
      <c r="G12" s="57">
        <v>801</v>
      </c>
      <c r="H12" s="57">
        <v>4758</v>
      </c>
      <c r="I12" s="57">
        <v>107</v>
      </c>
      <c r="J12" s="57"/>
      <c r="K12" s="57"/>
      <c r="L12" s="57">
        <v>192</v>
      </c>
      <c r="M12" s="58">
        <v>8042</v>
      </c>
      <c r="N12" s="59">
        <v>4.4277257030093727E-2</v>
      </c>
    </row>
    <row r="13" spans="1:14" ht="15" x14ac:dyDescent="0.4">
      <c r="A13" s="63"/>
      <c r="B13" s="56" t="s">
        <v>27</v>
      </c>
      <c r="C13" s="57">
        <v>171</v>
      </c>
      <c r="D13" s="57">
        <v>3</v>
      </c>
      <c r="E13" s="57">
        <v>52</v>
      </c>
      <c r="F13" s="57">
        <v>179</v>
      </c>
      <c r="G13" s="57">
        <v>5336</v>
      </c>
      <c r="H13" s="57">
        <v>2349</v>
      </c>
      <c r="I13" s="57">
        <v>10825</v>
      </c>
      <c r="J13" s="57">
        <v>5330</v>
      </c>
      <c r="K13" s="57">
        <v>420</v>
      </c>
      <c r="L13" s="57">
        <v>2080</v>
      </c>
      <c r="M13" s="58">
        <v>26745</v>
      </c>
      <c r="N13" s="59">
        <v>4.8596673596673599E-2</v>
      </c>
    </row>
    <row r="14" spans="1:14" ht="15" x14ac:dyDescent="0.4">
      <c r="A14" s="63"/>
      <c r="B14" s="56" t="s">
        <v>28</v>
      </c>
      <c r="C14" s="57"/>
      <c r="D14" s="57"/>
      <c r="E14" s="57"/>
      <c r="F14" s="57">
        <v>87</v>
      </c>
      <c r="G14" s="57">
        <v>47</v>
      </c>
      <c r="H14" s="57">
        <v>5</v>
      </c>
      <c r="I14" s="57">
        <v>176</v>
      </c>
      <c r="J14" s="57">
        <v>515</v>
      </c>
      <c r="K14" s="57">
        <v>2</v>
      </c>
      <c r="L14" s="57">
        <v>93</v>
      </c>
      <c r="M14" s="58">
        <v>925</v>
      </c>
      <c r="N14" s="59">
        <v>-5.8309037900874633E-2</v>
      </c>
    </row>
    <row r="15" spans="1:14" ht="15" x14ac:dyDescent="0.4">
      <c r="A15" s="63"/>
      <c r="B15" s="56" t="s">
        <v>29</v>
      </c>
      <c r="C15" s="57"/>
      <c r="D15" s="57"/>
      <c r="E15" s="57"/>
      <c r="F15" s="57"/>
      <c r="G15" s="57"/>
      <c r="H15" s="57"/>
      <c r="I15" s="57">
        <v>1</v>
      </c>
      <c r="J15" s="57">
        <v>38</v>
      </c>
      <c r="K15" s="57">
        <v>689</v>
      </c>
      <c r="L15" s="57">
        <v>5</v>
      </c>
      <c r="M15" s="58">
        <v>733</v>
      </c>
      <c r="N15" s="59">
        <v>2.4906600249065998E-3</v>
      </c>
    </row>
    <row r="16" spans="1:14" ht="15" x14ac:dyDescent="0.4">
      <c r="A16" s="63"/>
      <c r="B16" s="56" t="s">
        <v>30</v>
      </c>
      <c r="C16" s="57">
        <v>263</v>
      </c>
      <c r="D16" s="57">
        <v>41</v>
      </c>
      <c r="E16" s="57">
        <v>627</v>
      </c>
      <c r="F16" s="57">
        <v>1290</v>
      </c>
      <c r="G16" s="57">
        <v>4288</v>
      </c>
      <c r="H16" s="57">
        <v>1664</v>
      </c>
      <c r="I16" s="57">
        <v>4064</v>
      </c>
      <c r="J16" s="57">
        <v>1791</v>
      </c>
      <c r="K16" s="57">
        <v>171</v>
      </c>
      <c r="L16" s="57">
        <v>7228</v>
      </c>
      <c r="M16" s="58">
        <v>21427</v>
      </c>
      <c r="N16" s="59">
        <v>8.2890342004986586E-2</v>
      </c>
    </row>
    <row r="17" spans="1:14" ht="15" x14ac:dyDescent="0.4">
      <c r="A17" s="63"/>
      <c r="B17" s="60" t="s">
        <v>35</v>
      </c>
      <c r="C17" s="8">
        <v>5719</v>
      </c>
      <c r="D17" s="8">
        <v>298</v>
      </c>
      <c r="E17" s="8">
        <v>2191</v>
      </c>
      <c r="F17" s="8">
        <v>1432</v>
      </c>
      <c r="G17" s="8">
        <v>402</v>
      </c>
      <c r="H17" s="8">
        <v>1694</v>
      </c>
      <c r="I17" s="8">
        <v>235</v>
      </c>
      <c r="J17" s="8">
        <v>82</v>
      </c>
      <c r="K17" s="8">
        <v>32</v>
      </c>
      <c r="L17" s="8">
        <v>1167</v>
      </c>
      <c r="M17" s="11">
        <v>13252</v>
      </c>
      <c r="N17" s="61">
        <v>-2.9789825375664509E-2</v>
      </c>
    </row>
    <row r="18" spans="1:14" ht="15" x14ac:dyDescent="0.4">
      <c r="A18" s="63"/>
      <c r="B18" s="60" t="s">
        <v>36</v>
      </c>
      <c r="C18" s="8">
        <v>30</v>
      </c>
      <c r="D18" s="8">
        <v>235</v>
      </c>
      <c r="E18" s="8">
        <v>103</v>
      </c>
      <c r="F18" s="8">
        <v>6277</v>
      </c>
      <c r="G18" s="8">
        <v>486</v>
      </c>
      <c r="H18" s="8">
        <v>283</v>
      </c>
      <c r="I18" s="8">
        <v>254</v>
      </c>
      <c r="J18" s="8">
        <v>617</v>
      </c>
      <c r="K18" s="8">
        <v>752</v>
      </c>
      <c r="L18" s="8">
        <v>3160</v>
      </c>
      <c r="M18" s="11">
        <v>12197</v>
      </c>
      <c r="N18" s="61">
        <v>3.7951661142995717E-2</v>
      </c>
    </row>
    <row r="19" spans="1:14" ht="15" x14ac:dyDescent="0.4">
      <c r="A19" s="63"/>
      <c r="B19" s="60" t="s">
        <v>45</v>
      </c>
      <c r="C19" s="8">
        <v>2187</v>
      </c>
      <c r="D19" s="8">
        <v>315</v>
      </c>
      <c r="E19" s="8">
        <v>935</v>
      </c>
      <c r="F19" s="8">
        <v>1277</v>
      </c>
      <c r="G19" s="8">
        <v>758</v>
      </c>
      <c r="H19" s="8">
        <v>658</v>
      </c>
      <c r="I19" s="8">
        <v>770</v>
      </c>
      <c r="J19" s="8">
        <v>422</v>
      </c>
      <c r="K19" s="8">
        <v>293</v>
      </c>
      <c r="L19" s="8">
        <v>1442</v>
      </c>
      <c r="M19" s="11">
        <v>9057</v>
      </c>
      <c r="N19" s="61">
        <v>-6.8293965034846452E-3</v>
      </c>
    </row>
    <row r="20" spans="1:14" ht="15" x14ac:dyDescent="0.4">
      <c r="A20" s="63"/>
      <c r="B20" s="60" t="s">
        <v>37</v>
      </c>
      <c r="C20" s="8">
        <v>1387</v>
      </c>
      <c r="D20" s="8">
        <v>249</v>
      </c>
      <c r="E20" s="8">
        <v>368</v>
      </c>
      <c r="F20" s="8">
        <v>509</v>
      </c>
      <c r="G20" s="8">
        <v>1376</v>
      </c>
      <c r="H20" s="8">
        <v>1409</v>
      </c>
      <c r="I20" s="8">
        <v>1034</v>
      </c>
      <c r="J20" s="8">
        <v>727</v>
      </c>
      <c r="K20" s="8">
        <v>702</v>
      </c>
      <c r="L20" s="8">
        <v>1146</v>
      </c>
      <c r="M20" s="11">
        <v>8907</v>
      </c>
      <c r="N20" s="61">
        <v>2.4465802470703249E-2</v>
      </c>
    </row>
    <row r="21" spans="1:14" ht="15" x14ac:dyDescent="0.4">
      <c r="A21" s="63"/>
      <c r="B21" s="60" t="s">
        <v>38</v>
      </c>
      <c r="C21" s="8">
        <v>62</v>
      </c>
      <c r="D21" s="8">
        <v>1</v>
      </c>
      <c r="E21" s="8">
        <v>125</v>
      </c>
      <c r="F21" s="8">
        <v>954</v>
      </c>
      <c r="G21" s="8">
        <v>622</v>
      </c>
      <c r="H21" s="8">
        <v>5</v>
      </c>
      <c r="I21" s="8">
        <v>460</v>
      </c>
      <c r="J21" s="8">
        <v>294</v>
      </c>
      <c r="K21" s="8">
        <v>130</v>
      </c>
      <c r="L21" s="8">
        <v>1494</v>
      </c>
      <c r="M21" s="11">
        <v>4147</v>
      </c>
      <c r="N21" s="61">
        <v>3.5834703374481011E-2</v>
      </c>
    </row>
    <row r="22" spans="1:14" ht="15" x14ac:dyDescent="0.4">
      <c r="A22" s="63"/>
      <c r="B22" s="60" t="s">
        <v>39</v>
      </c>
      <c r="C22" s="8">
        <v>205</v>
      </c>
      <c r="D22" s="8">
        <v>1096</v>
      </c>
      <c r="E22" s="8">
        <v>166</v>
      </c>
      <c r="F22" s="8">
        <v>56</v>
      </c>
      <c r="G22" s="8">
        <v>335</v>
      </c>
      <c r="H22" s="8">
        <v>402</v>
      </c>
      <c r="I22" s="8">
        <v>503</v>
      </c>
      <c r="J22" s="8">
        <v>578</v>
      </c>
      <c r="K22" s="8"/>
      <c r="L22" s="8">
        <v>71</v>
      </c>
      <c r="M22" s="11">
        <v>3412</v>
      </c>
      <c r="N22" s="61">
        <v>-4.4751055235328817E-2</v>
      </c>
    </row>
    <row r="23" spans="1:14" ht="15" x14ac:dyDescent="0.4">
      <c r="A23" s="63"/>
      <c r="B23" s="60" t="s">
        <v>40</v>
      </c>
      <c r="C23" s="8">
        <v>137</v>
      </c>
      <c r="D23" s="8">
        <v>36</v>
      </c>
      <c r="E23" s="8">
        <v>181</v>
      </c>
      <c r="F23" s="8">
        <v>270</v>
      </c>
      <c r="G23" s="8">
        <v>821</v>
      </c>
      <c r="H23" s="8">
        <v>366</v>
      </c>
      <c r="I23" s="8">
        <v>332</v>
      </c>
      <c r="J23" s="8">
        <v>163</v>
      </c>
      <c r="K23" s="8"/>
      <c r="L23" s="8">
        <v>429</v>
      </c>
      <c r="M23" s="11">
        <v>2735</v>
      </c>
      <c r="N23" s="61">
        <v>7.533326782614392E-4</v>
      </c>
    </row>
    <row r="24" spans="1:14" ht="15" x14ac:dyDescent="0.4">
      <c r="A24" s="63"/>
      <c r="B24" s="60" t="s">
        <v>41</v>
      </c>
      <c r="C24" s="8">
        <v>137</v>
      </c>
      <c r="D24" s="8">
        <v>49</v>
      </c>
      <c r="E24" s="8">
        <v>50</v>
      </c>
      <c r="F24" s="8">
        <v>243</v>
      </c>
      <c r="G24" s="8">
        <v>508</v>
      </c>
      <c r="H24" s="8">
        <v>602</v>
      </c>
      <c r="I24" s="8">
        <v>521</v>
      </c>
      <c r="J24" s="8">
        <v>80</v>
      </c>
      <c r="K24" s="8">
        <v>67</v>
      </c>
      <c r="L24" s="8">
        <v>376</v>
      </c>
      <c r="M24" s="11">
        <v>2633</v>
      </c>
      <c r="N24" s="61">
        <v>-4.9877552854478866E-3</v>
      </c>
    </row>
    <row r="25" spans="1:14" ht="15" x14ac:dyDescent="0.4">
      <c r="A25" s="63"/>
      <c r="B25" s="60" t="s">
        <v>42</v>
      </c>
      <c r="C25" s="8">
        <v>3</v>
      </c>
      <c r="D25" s="8">
        <v>17</v>
      </c>
      <c r="E25" s="8">
        <v>39</v>
      </c>
      <c r="F25" s="8">
        <v>557</v>
      </c>
      <c r="G25" s="8">
        <v>148</v>
      </c>
      <c r="H25" s="8">
        <v>185</v>
      </c>
      <c r="I25" s="8">
        <v>273</v>
      </c>
      <c r="J25" s="8">
        <v>190</v>
      </c>
      <c r="K25" s="8">
        <v>375</v>
      </c>
      <c r="L25" s="8">
        <v>582</v>
      </c>
      <c r="M25" s="11">
        <v>2369</v>
      </c>
      <c r="N25" s="61">
        <v>-1.642693690748611E-2</v>
      </c>
    </row>
    <row r="26" spans="1:14" ht="15" x14ac:dyDescent="0.4">
      <c r="A26" s="63"/>
      <c r="B26" s="60" t="s">
        <v>43</v>
      </c>
      <c r="C26" s="8">
        <v>434</v>
      </c>
      <c r="D26" s="8">
        <v>34</v>
      </c>
      <c r="E26" s="8">
        <v>56</v>
      </c>
      <c r="F26" s="8">
        <v>185</v>
      </c>
      <c r="G26" s="8">
        <v>216</v>
      </c>
      <c r="H26" s="8">
        <v>645</v>
      </c>
      <c r="I26" s="8">
        <v>135</v>
      </c>
      <c r="J26" s="8">
        <v>49</v>
      </c>
      <c r="K26" s="8">
        <v>8</v>
      </c>
      <c r="L26" s="8">
        <v>275</v>
      </c>
      <c r="M26" s="11">
        <v>2037</v>
      </c>
      <c r="N26" s="61">
        <v>-1.2017098153076861E-2</v>
      </c>
    </row>
    <row r="27" spans="1:14" ht="15" x14ac:dyDescent="0.4">
      <c r="A27" s="63"/>
      <c r="B27" s="60" t="s">
        <v>44</v>
      </c>
      <c r="C27" s="8">
        <v>79</v>
      </c>
      <c r="D27" s="8">
        <v>292</v>
      </c>
      <c r="E27" s="8">
        <v>99</v>
      </c>
      <c r="F27" s="8">
        <v>748</v>
      </c>
      <c r="G27" s="8">
        <v>50</v>
      </c>
      <c r="H27" s="8">
        <v>54</v>
      </c>
      <c r="I27" s="8">
        <v>16</v>
      </c>
      <c r="J27" s="8">
        <v>8</v>
      </c>
      <c r="K27" s="8">
        <v>40</v>
      </c>
      <c r="L27" s="8">
        <v>109</v>
      </c>
      <c r="M27" s="11">
        <v>1495</v>
      </c>
      <c r="N27" s="61">
        <v>3.9190021558361557E-2</v>
      </c>
    </row>
    <row r="28" spans="1:14" ht="28" x14ac:dyDescent="0.4">
      <c r="A28" s="63"/>
      <c r="B28" s="60" t="s">
        <v>223</v>
      </c>
      <c r="C28" s="8"/>
      <c r="D28" s="8"/>
      <c r="E28" s="8"/>
      <c r="F28" s="8">
        <v>7</v>
      </c>
      <c r="G28" s="8">
        <v>21</v>
      </c>
      <c r="H28" s="8">
        <v>3</v>
      </c>
      <c r="I28" s="8">
        <v>15</v>
      </c>
      <c r="J28" s="8"/>
      <c r="K28" s="8"/>
      <c r="L28" s="8">
        <v>61</v>
      </c>
      <c r="M28" s="11">
        <v>107</v>
      </c>
      <c r="N28" s="61">
        <v>1.2802547770700641</v>
      </c>
    </row>
    <row r="29" spans="1:14" ht="42" x14ac:dyDescent="0.4">
      <c r="A29" s="63"/>
      <c r="B29" s="56" t="s">
        <v>224</v>
      </c>
      <c r="C29" s="58">
        <v>5671</v>
      </c>
      <c r="D29" s="58">
        <v>1158</v>
      </c>
      <c r="E29" s="58">
        <v>4507</v>
      </c>
      <c r="F29" s="58">
        <v>4599</v>
      </c>
      <c r="G29" s="58">
        <v>11365</v>
      </c>
      <c r="H29" s="58">
        <v>10434</v>
      </c>
      <c r="I29" s="58">
        <v>15321</v>
      </c>
      <c r="J29" s="58">
        <v>7726</v>
      </c>
      <c r="K29" s="58">
        <v>1283</v>
      </c>
      <c r="L29" s="58">
        <v>10866</v>
      </c>
      <c r="M29" s="58">
        <v>72930</v>
      </c>
      <c r="N29" s="62">
        <v>-1.738739217621278E-3</v>
      </c>
    </row>
    <row r="30" spans="1:14" ht="112" x14ac:dyDescent="0.4">
      <c r="A30" s="63"/>
      <c r="B30" s="60" t="s">
        <v>225</v>
      </c>
      <c r="C30" s="8">
        <v>16051</v>
      </c>
      <c r="D30" s="8">
        <v>3780</v>
      </c>
      <c r="E30" s="8">
        <v>8820</v>
      </c>
      <c r="F30" s="8">
        <v>17114</v>
      </c>
      <c r="G30" s="8">
        <v>17108</v>
      </c>
      <c r="H30" s="8">
        <v>16740</v>
      </c>
      <c r="I30" s="8">
        <v>19869</v>
      </c>
      <c r="J30" s="8">
        <v>10936</v>
      </c>
      <c r="K30" s="8">
        <v>3682</v>
      </c>
      <c r="L30" s="8">
        <v>21178</v>
      </c>
      <c r="M30" s="11">
        <v>135278</v>
      </c>
      <c r="N30" s="61">
        <v>-1.736429426546878E-3</v>
      </c>
    </row>
    <row r="31" spans="1:14" ht="42" x14ac:dyDescent="0.4">
      <c r="B31" s="43" t="s">
        <v>48</v>
      </c>
      <c r="C31" s="61">
        <v>8.1648034166561991E-3</v>
      </c>
      <c r="D31" s="61">
        <v>2.5216919739696309E-2</v>
      </c>
      <c r="E31" s="61">
        <v>-3.9324618736383439E-2</v>
      </c>
      <c r="F31" s="61">
        <v>2.1976709465512091E-2</v>
      </c>
      <c r="G31" s="61">
        <v>1.6578525164893929E-2</v>
      </c>
      <c r="H31" s="61">
        <v>3.1298133201897602E-2</v>
      </c>
      <c r="I31" s="61">
        <v>3.080030295379955E-3</v>
      </c>
      <c r="J31" s="61">
        <v>2.320576401235145E-2</v>
      </c>
      <c r="K31" s="61">
        <v>2.5626740947075208E-2</v>
      </c>
      <c r="L31" s="61">
        <v>1.5830375131919788E-2</v>
      </c>
      <c r="M31" s="61">
        <v>1.3091377515484221E-2</v>
      </c>
      <c r="N31" s="7"/>
    </row>
  </sheetData>
  <mergeCells count="2">
    <mergeCell ref="A8:A30"/>
    <mergeCell ref="C6:L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A5B6-A3EB-4EE6-8108-4AA64388669D}">
  <dimension ref="A1:G8"/>
  <sheetViews>
    <sheetView workbookViewId="0">
      <selection activeCell="B5" sqref="B5"/>
    </sheetView>
  </sheetViews>
  <sheetFormatPr baseColWidth="10" defaultRowHeight="14" x14ac:dyDescent="0.4"/>
  <cols>
    <col min="1" max="1" width="10.90625" style="1"/>
    <col min="2" max="2" width="42.08984375" style="1" bestFit="1" customWidth="1"/>
    <col min="3" max="16384" width="10.90625" style="1"/>
  </cols>
  <sheetData>
    <row r="1" spans="1:7" ht="16" x14ac:dyDescent="0.45">
      <c r="A1" s="15" t="s">
        <v>78</v>
      </c>
    </row>
    <row r="3" spans="1:7" x14ac:dyDescent="0.4">
      <c r="A3" s="1" t="s">
        <v>89</v>
      </c>
    </row>
    <row r="5" spans="1:7" ht="56" x14ac:dyDescent="0.4">
      <c r="C5" s="43">
        <v>2023</v>
      </c>
      <c r="D5" s="43" t="s">
        <v>72</v>
      </c>
      <c r="E5" s="43" t="s">
        <v>73</v>
      </c>
      <c r="F5" s="43" t="s">
        <v>90</v>
      </c>
      <c r="G5" s="43" t="s">
        <v>74</v>
      </c>
    </row>
    <row r="6" spans="1:7" x14ac:dyDescent="0.4">
      <c r="B6" s="10" t="s">
        <v>75</v>
      </c>
      <c r="C6" s="8">
        <v>2038.6285</v>
      </c>
      <c r="D6" s="61">
        <v>4.5930138739750506E-2</v>
      </c>
      <c r="E6" s="9">
        <v>-3.5470212437909265E-2</v>
      </c>
      <c r="F6" s="9">
        <v>-2.0902165234313541E-2</v>
      </c>
      <c r="G6" s="8">
        <v>1994.7028500000001</v>
      </c>
    </row>
    <row r="7" spans="1:7" x14ac:dyDescent="0.4">
      <c r="B7" s="10" t="s">
        <v>76</v>
      </c>
      <c r="C7" s="8">
        <v>567.97250000000008</v>
      </c>
      <c r="D7" s="61">
        <v>3.9390570025734789E-2</v>
      </c>
      <c r="E7" s="9">
        <v>-6.2905379389959215E-3</v>
      </c>
      <c r="F7" s="9">
        <v>-1.1870811186056596E-3</v>
      </c>
      <c r="G7" s="8">
        <v>567.43238999999994</v>
      </c>
    </row>
    <row r="8" spans="1:7" x14ac:dyDescent="0.4">
      <c r="B8" s="10" t="s">
        <v>77</v>
      </c>
      <c r="C8" s="8">
        <v>299.03586000000001</v>
      </c>
      <c r="D8" s="61">
        <v>4.8887448002887801E-2</v>
      </c>
      <c r="E8" s="9">
        <v>-1.0532528085015258E-2</v>
      </c>
      <c r="F8" s="9">
        <v>3.2091312590912136E-2</v>
      </c>
      <c r="G8" s="8">
        <v>307.97832999999997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D3A0-6114-4B6B-B849-6A5F6AF03EDC}">
  <dimension ref="A1:G11"/>
  <sheetViews>
    <sheetView workbookViewId="0">
      <selection activeCell="A6" sqref="A6"/>
    </sheetView>
  </sheetViews>
  <sheetFormatPr baseColWidth="10" defaultRowHeight="14" x14ac:dyDescent="0.4"/>
  <cols>
    <col min="1" max="1" width="10.90625" style="1"/>
    <col min="2" max="2" width="32.26953125" style="1" bestFit="1" customWidth="1"/>
    <col min="3" max="16384" width="10.90625" style="1"/>
  </cols>
  <sheetData>
    <row r="1" spans="1:7" ht="16" x14ac:dyDescent="0.45">
      <c r="A1" s="15" t="s">
        <v>87</v>
      </c>
    </row>
    <row r="3" spans="1:7" x14ac:dyDescent="0.4">
      <c r="A3" s="1" t="s">
        <v>89</v>
      </c>
    </row>
    <row r="4" spans="1:7" x14ac:dyDescent="0.4">
      <c r="A4" s="1" t="s">
        <v>80</v>
      </c>
    </row>
    <row r="6" spans="1:7" ht="56" x14ac:dyDescent="0.4">
      <c r="C6" s="92">
        <v>2023</v>
      </c>
      <c r="D6" s="92" t="s">
        <v>81</v>
      </c>
      <c r="E6" s="92" t="s">
        <v>73</v>
      </c>
      <c r="F6" s="92" t="s">
        <v>90</v>
      </c>
      <c r="G6" s="92" t="s">
        <v>74</v>
      </c>
    </row>
    <row r="7" spans="1:7" x14ac:dyDescent="0.4">
      <c r="B7" s="10" t="s">
        <v>82</v>
      </c>
      <c r="C7" s="8">
        <v>1798.50694</v>
      </c>
      <c r="D7" s="61">
        <v>3.8840986053588655E-2</v>
      </c>
      <c r="E7" s="9">
        <v>-2.8640551105691303E-2</v>
      </c>
      <c r="F7" s="9">
        <v>-2.8153184908734974E-2</v>
      </c>
      <c r="G7" s="8">
        <v>1745.8727200000001</v>
      </c>
    </row>
    <row r="8" spans="1:7" x14ac:dyDescent="0.4">
      <c r="B8" s="10" t="s">
        <v>83</v>
      </c>
      <c r="C8" s="8">
        <v>215.91412999999997</v>
      </c>
      <c r="D8" s="61">
        <v>7.4177160129783606E-2</v>
      </c>
      <c r="E8" s="9">
        <v>-4.8295679192520979E-2</v>
      </c>
      <c r="F8" s="9">
        <v>-8.2442933728595902E-2</v>
      </c>
      <c r="G8" s="8">
        <v>202.54588999999999</v>
      </c>
    </row>
    <row r="9" spans="1:7" x14ac:dyDescent="0.4">
      <c r="B9" s="10" t="s">
        <v>84</v>
      </c>
      <c r="C9" s="8">
        <v>304.94074999999998</v>
      </c>
      <c r="D9" s="61">
        <v>5.5360683588423269E-2</v>
      </c>
      <c r="E9" s="9">
        <v>0.10160275328483204</v>
      </c>
      <c r="F9" s="9">
        <v>7.9289772674419501E-2</v>
      </c>
      <c r="G9" s="8">
        <v>330.55477000000002</v>
      </c>
    </row>
    <row r="10" spans="1:7" x14ac:dyDescent="0.4">
      <c r="B10" s="10" t="s">
        <v>85</v>
      </c>
      <c r="C10" s="8">
        <v>80.813580000000002</v>
      </c>
      <c r="D10" s="61">
        <v>5.2025582087748906E-2</v>
      </c>
      <c r="E10" s="9">
        <v>0.16017517998356512</v>
      </c>
      <c r="F10" s="9">
        <v>6.9882175783753997E-2</v>
      </c>
      <c r="G10" s="8">
        <v>87.580979999999997</v>
      </c>
    </row>
    <row r="11" spans="1:7" x14ac:dyDescent="0.4">
      <c r="B11" s="10" t="s">
        <v>86</v>
      </c>
      <c r="C11" s="8">
        <v>2400.1754000000001</v>
      </c>
      <c r="D11" s="61">
        <v>4.2649505522896147E-2</v>
      </c>
      <c r="E11" s="9">
        <v>-1.01875027274555E-2</v>
      </c>
      <c r="F11" s="9">
        <v>-1.9650745670723224E-2</v>
      </c>
      <c r="G11" s="8">
        <v>2366.5543600000001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E963-477E-4668-8163-1F63A6524EE8}">
  <dimension ref="A1:R35"/>
  <sheetViews>
    <sheetView zoomScale="108" zoomScaleNormal="108" workbookViewId="0"/>
  </sheetViews>
  <sheetFormatPr baseColWidth="10" defaultRowHeight="14" x14ac:dyDescent="0.4"/>
  <cols>
    <col min="1" max="1" width="9.54296875" style="1" customWidth="1"/>
    <col min="2" max="2" width="10.90625" style="1"/>
    <col min="3" max="7" width="7.36328125" style="1" bestFit="1" customWidth="1"/>
    <col min="8" max="8" width="7.08984375" style="1" bestFit="1" customWidth="1"/>
    <col min="9" max="14" width="7.36328125" style="1" bestFit="1" customWidth="1"/>
    <col min="15" max="15" width="7.81640625" style="1" bestFit="1" customWidth="1"/>
    <col min="16" max="16" width="7.36328125" style="1" bestFit="1" customWidth="1"/>
    <col min="17" max="17" width="10.54296875" style="1" customWidth="1"/>
    <col min="18" max="18" width="8.54296875" style="1" bestFit="1" customWidth="1"/>
    <col min="19" max="22" width="9.453125" style="1" customWidth="1"/>
    <col min="23" max="16384" width="10.90625" style="1"/>
  </cols>
  <sheetData>
    <row r="1" spans="1:18" ht="16" x14ac:dyDescent="0.45">
      <c r="A1" s="91" t="s">
        <v>289</v>
      </c>
    </row>
    <row r="3" spans="1:18" x14ac:dyDescent="0.4">
      <c r="A3" s="70" t="s">
        <v>292</v>
      </c>
    </row>
    <row r="4" spans="1:18" ht="15.5" customHeight="1" x14ac:dyDescent="0.4">
      <c r="A4" s="1" t="s">
        <v>290</v>
      </c>
    </row>
    <row r="6" spans="1:18" x14ac:dyDescent="0.4">
      <c r="A6" s="1" t="s">
        <v>291</v>
      </c>
    </row>
    <row r="7" spans="1:18" x14ac:dyDescent="0.4">
      <c r="A7" s="94"/>
      <c r="B7" s="95"/>
      <c r="C7" s="95"/>
      <c r="D7" s="95"/>
      <c r="E7" s="95"/>
    </row>
    <row r="8" spans="1:18" s="71" customFormat="1" ht="76" customHeight="1" x14ac:dyDescent="0.35">
      <c r="B8" s="107"/>
      <c r="C8" s="104">
        <v>2010</v>
      </c>
      <c r="D8" s="104">
        <v>2011</v>
      </c>
      <c r="E8" s="104">
        <v>2012</v>
      </c>
      <c r="F8" s="104">
        <v>2013</v>
      </c>
      <c r="G8" s="104">
        <v>2014</v>
      </c>
      <c r="H8" s="104">
        <v>2015</v>
      </c>
      <c r="I8" s="104">
        <v>2016</v>
      </c>
      <c r="J8" s="104">
        <v>2017</v>
      </c>
      <c r="K8" s="104">
        <v>2018</v>
      </c>
      <c r="L8" s="104">
        <v>2019</v>
      </c>
      <c r="M8" s="104">
        <v>2020</v>
      </c>
      <c r="N8" s="104">
        <v>2021</v>
      </c>
      <c r="O8" s="104">
        <v>2022</v>
      </c>
      <c r="P8" s="104">
        <v>2023</v>
      </c>
      <c r="R8" s="105" t="s">
        <v>227</v>
      </c>
    </row>
    <row r="9" spans="1:18" x14ac:dyDescent="0.4">
      <c r="B9" s="106" t="s">
        <v>229</v>
      </c>
      <c r="C9" s="8">
        <v>934.5</v>
      </c>
      <c r="D9" s="8">
        <v>-5.73</v>
      </c>
      <c r="E9" s="8">
        <v>-4832.09</v>
      </c>
      <c r="F9" s="8">
        <v>-8520.65</v>
      </c>
      <c r="G9" s="8">
        <v>-9665.5149999999994</v>
      </c>
      <c r="H9" s="8">
        <v>-7076.6801999999952</v>
      </c>
      <c r="I9" s="8">
        <v>-737.90999999999531</v>
      </c>
      <c r="J9" s="8">
        <v>-21767.68</v>
      </c>
      <c r="K9" s="8">
        <v>-22082.57</v>
      </c>
      <c r="L9" s="8">
        <v>-6301.99</v>
      </c>
      <c r="M9" s="8">
        <v>-40294.17</v>
      </c>
      <c r="N9" s="8">
        <v>4648.46</v>
      </c>
      <c r="O9" s="8">
        <v>-5981.0300000000007</v>
      </c>
      <c r="P9" s="8">
        <v>-14677.32</v>
      </c>
      <c r="R9" s="93">
        <v>-39109.24</v>
      </c>
    </row>
    <row r="10" spans="1:18" x14ac:dyDescent="0.4">
      <c r="B10" s="106" t="s">
        <v>228</v>
      </c>
      <c r="C10" s="8">
        <v>9216</v>
      </c>
      <c r="D10" s="8">
        <v>13327.6</v>
      </c>
      <c r="E10" s="8">
        <v>10915.07</v>
      </c>
      <c r="F10" s="8">
        <v>15414.33</v>
      </c>
      <c r="G10" s="8">
        <v>5502</v>
      </c>
      <c r="H10" s="8">
        <v>15865.55</v>
      </c>
      <c r="I10" s="8">
        <v>12885.12</v>
      </c>
      <c r="J10" s="8">
        <v>4759.01</v>
      </c>
      <c r="K10" s="8">
        <v>-774.70588235294122</v>
      </c>
      <c r="L10" s="8">
        <v>5460.51</v>
      </c>
      <c r="M10" s="8">
        <v>8370.7800000000007</v>
      </c>
      <c r="N10" s="8">
        <v>13426.6</v>
      </c>
      <c r="O10" s="8">
        <v>16778.810000000001</v>
      </c>
      <c r="P10" s="8">
        <v>3218.22</v>
      </c>
      <c r="R10" s="93">
        <v>-1231</v>
      </c>
    </row>
    <row r="11" spans="1:18" x14ac:dyDescent="0.4">
      <c r="B11" s="106" t="s">
        <v>230</v>
      </c>
      <c r="C11" s="8">
        <v>10552.96</v>
      </c>
      <c r="D11" s="8">
        <v>19552.212389380529</v>
      </c>
      <c r="E11" s="8">
        <v>30273.25</v>
      </c>
      <c r="F11" s="8">
        <v>18284.87</v>
      </c>
      <c r="G11" s="8">
        <v>15436.54</v>
      </c>
      <c r="H11" s="8">
        <v>22195.7</v>
      </c>
      <c r="I11" s="8">
        <v>15496</v>
      </c>
      <c r="J11" s="8">
        <v>12780.6</v>
      </c>
      <c r="K11" s="8">
        <v>12601</v>
      </c>
      <c r="L11" s="8">
        <v>16326.38</v>
      </c>
      <c r="M11" s="8">
        <v>16187.83</v>
      </c>
      <c r="N11" s="8">
        <v>25708.794999999998</v>
      </c>
      <c r="O11" s="8">
        <v>30963.21</v>
      </c>
      <c r="P11" s="8">
        <v>34822.24179047982</v>
      </c>
      <c r="R11" s="93">
        <v>26316.79</v>
      </c>
    </row>
    <row r="12" spans="1:18" x14ac:dyDescent="0.4">
      <c r="B12" s="106" t="s">
        <v>231</v>
      </c>
      <c r="C12" s="8">
        <v>20139.964243309791</v>
      </c>
      <c r="D12" s="8">
        <v>23095.10614377071</v>
      </c>
      <c r="E12" s="8">
        <v>25514.73742600167</v>
      </c>
      <c r="F12" s="8">
        <v>21581.654957730811</v>
      </c>
      <c r="G12" s="8">
        <v>18910.504597954659</v>
      </c>
      <c r="H12" s="8">
        <v>21426.748179026828</v>
      </c>
      <c r="I12" s="8">
        <v>23220.645150675071</v>
      </c>
      <c r="J12" s="8">
        <v>18474.57325549272</v>
      </c>
      <c r="K12" s="8">
        <v>12383.03816947586</v>
      </c>
      <c r="L12" s="8">
        <v>14442.607521151949</v>
      </c>
      <c r="M12" s="8">
        <v>15296.7954827669</v>
      </c>
      <c r="N12" s="8">
        <v>30077.72849418909</v>
      </c>
      <c r="O12" s="8">
        <v>43640.44961491006</v>
      </c>
      <c r="P12" s="8">
        <v>29530.251822310918</v>
      </c>
      <c r="R12" s="93">
        <v>35814.026069380801</v>
      </c>
    </row>
    <row r="13" spans="1:18" x14ac:dyDescent="0.4">
      <c r="B13" s="106" t="s">
        <v>233</v>
      </c>
      <c r="C13" s="8">
        <v>33886</v>
      </c>
      <c r="D13" s="8">
        <v>22502.5</v>
      </c>
      <c r="E13" s="8">
        <v>35006</v>
      </c>
      <c r="F13" s="8">
        <v>29780</v>
      </c>
      <c r="G13" s="8">
        <v>26066.03</v>
      </c>
      <c r="H13" s="8">
        <v>30137.819999999989</v>
      </c>
      <c r="I13" s="8">
        <v>35418.889999999992</v>
      </c>
      <c r="J13" s="8">
        <v>37656.74</v>
      </c>
      <c r="K13" s="8">
        <v>27287</v>
      </c>
      <c r="L13" s="8">
        <v>20901</v>
      </c>
      <c r="M13" s="8">
        <v>21656</v>
      </c>
      <c r="N13" s="8">
        <v>46503.519999999997</v>
      </c>
      <c r="O13" s="8">
        <v>67359.78</v>
      </c>
      <c r="P13" s="8">
        <v>44639.5625</v>
      </c>
      <c r="R13" s="93">
        <v>60282.36</v>
      </c>
    </row>
    <row r="14" spans="1:18" x14ac:dyDescent="0.4">
      <c r="B14" s="106" t="s">
        <v>232</v>
      </c>
      <c r="C14" s="8">
        <v>53759.08</v>
      </c>
      <c r="D14" s="8">
        <v>57325.93</v>
      </c>
      <c r="E14" s="8">
        <v>46945</v>
      </c>
      <c r="F14" s="8">
        <v>50306.5</v>
      </c>
      <c r="G14" s="8">
        <v>61874.27</v>
      </c>
      <c r="H14" s="8">
        <v>58814.899999999987</v>
      </c>
      <c r="I14" s="8">
        <v>69036.005000000019</v>
      </c>
      <c r="J14" s="8">
        <v>59170.52</v>
      </c>
      <c r="K14" s="8">
        <v>43059.46</v>
      </c>
      <c r="L14" s="8">
        <v>38978</v>
      </c>
      <c r="M14" s="8">
        <v>53137.38</v>
      </c>
      <c r="N14" s="8">
        <v>74739.244999999995</v>
      </c>
      <c r="O14" s="8">
        <v>115948</v>
      </c>
      <c r="P14" s="8">
        <v>88319.66</v>
      </c>
      <c r="R14" s="93">
        <v>140372.96</v>
      </c>
    </row>
    <row r="16" spans="1:18" x14ac:dyDescent="0.4">
      <c r="A16" s="94"/>
      <c r="B16" s="95"/>
      <c r="C16" s="95"/>
      <c r="D16" s="95"/>
      <c r="E16" s="95"/>
    </row>
    <row r="17" spans="1:15" x14ac:dyDescent="0.4">
      <c r="A17" s="96"/>
      <c r="B17" s="97"/>
      <c r="C17" s="97"/>
      <c r="D17" s="97"/>
      <c r="E17" s="97"/>
    </row>
    <row r="19" spans="1:15" x14ac:dyDescent="0.4">
      <c r="A19" s="94"/>
      <c r="B19" s="95"/>
      <c r="C19" s="95"/>
      <c r="D19" s="95"/>
      <c r="E19" s="95"/>
    </row>
    <row r="20" spans="1:15" ht="14.25" customHeight="1" x14ac:dyDescent="0.4">
      <c r="A20" s="96"/>
      <c r="B20" s="97"/>
      <c r="C20" s="97"/>
      <c r="D20" s="97"/>
      <c r="E20" s="97"/>
    </row>
    <row r="22" spans="1:15" ht="12" customHeight="1" x14ac:dyDescent="0.4">
      <c r="A22" s="103"/>
      <c r="B22" s="95"/>
      <c r="C22" s="95"/>
      <c r="D22" s="95"/>
      <c r="E22" s="95"/>
      <c r="I22" s="98"/>
      <c r="J22" s="99"/>
      <c r="K22" s="99"/>
      <c r="L22" s="99"/>
      <c r="M22" s="99"/>
      <c r="N22" s="99"/>
      <c r="O22" s="99"/>
    </row>
    <row r="23" spans="1:15" x14ac:dyDescent="0.4">
      <c r="A23" s="96"/>
      <c r="B23" s="97"/>
      <c r="C23" s="97"/>
      <c r="D23" s="97"/>
      <c r="E23" s="97"/>
      <c r="I23" s="100"/>
    </row>
    <row r="25" spans="1:15" x14ac:dyDescent="0.4">
      <c r="A25" s="103"/>
      <c r="B25" s="95"/>
      <c r="C25" s="95"/>
      <c r="D25" s="95"/>
    </row>
    <row r="26" spans="1:15" x14ac:dyDescent="0.4">
      <c r="A26" s="96"/>
      <c r="B26" s="97"/>
      <c r="C26" s="97"/>
      <c r="D26" s="97"/>
    </row>
    <row r="28" spans="1:15" x14ac:dyDescent="0.4">
      <c r="A28" s="103"/>
      <c r="B28" s="95"/>
      <c r="C28" s="95"/>
      <c r="D28" s="95"/>
    </row>
    <row r="29" spans="1:15" x14ac:dyDescent="0.4">
      <c r="A29" s="96"/>
      <c r="B29" s="97"/>
      <c r="C29" s="97"/>
      <c r="D29" s="97"/>
    </row>
    <row r="31" spans="1:15" x14ac:dyDescent="0.4">
      <c r="A31" s="101"/>
      <c r="B31" s="95"/>
      <c r="C31" s="95"/>
      <c r="D31" s="95"/>
    </row>
    <row r="32" spans="1:15" x14ac:dyDescent="0.4">
      <c r="A32" s="96"/>
      <c r="B32" s="97"/>
      <c r="C32" s="97"/>
      <c r="D32" s="97"/>
    </row>
    <row r="34" spans="1:4" x14ac:dyDescent="0.4">
      <c r="A34" s="98"/>
      <c r="B34" s="99"/>
      <c r="C34" s="99"/>
      <c r="D34" s="99"/>
    </row>
    <row r="35" spans="1:4" x14ac:dyDescent="0.4">
      <c r="A35" s="100"/>
      <c r="B35" s="102"/>
      <c r="C35" s="102"/>
      <c r="D35" s="10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Sommaire</vt:lpstr>
      <vt:lpstr>races</vt:lpstr>
      <vt:lpstr>eff_VA</vt:lpstr>
      <vt:lpstr>cheptel_viande</vt:lpstr>
      <vt:lpstr>export_JB</vt:lpstr>
      <vt:lpstr>mouv_BV_abat</vt:lpstr>
      <vt:lpstr>nb_exploit</vt:lpstr>
      <vt:lpstr>MO_exploit</vt:lpstr>
      <vt:lpstr>EA_resultats</vt:lpstr>
      <vt:lpstr>EA_produit</vt:lpstr>
      <vt:lpstr>EA_charges</vt:lpstr>
      <vt:lpstr>EA_conso_int</vt:lpstr>
      <vt:lpstr>carte_abattoirs</vt:lpstr>
      <vt:lpstr>taille_abattoirs</vt:lpstr>
      <vt:lpstr>abattage_bovins</vt:lpstr>
      <vt:lpstr>cotation_JB</vt:lpstr>
      <vt:lpstr>IAA_carte</vt:lpstr>
      <vt:lpstr>IAA_effectifs</vt:lpstr>
      <vt:lpstr>IAA_economique</vt:lpstr>
      <vt:lpstr>export_valeur</vt:lpstr>
      <vt:lpstr>export_pays</vt:lpstr>
      <vt:lpstr>bio_evolution</vt:lpstr>
      <vt:lpstr>bio_cheptel_dep</vt:lpstr>
      <vt:lpstr>veaux_EA</vt:lpstr>
      <vt:lpstr>veaux_cheptel</vt:lpstr>
      <vt:lpstr>veaux_abattage</vt:lpstr>
      <vt:lpstr>veaux_cotation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marie.raymond</dc:creator>
  <cp:lastModifiedBy>marie.raymond</cp:lastModifiedBy>
  <dcterms:created xsi:type="dcterms:W3CDTF">2025-10-17T07:41:33Z</dcterms:created>
  <dcterms:modified xsi:type="dcterms:W3CDTF">2026-01-28T10:42:46Z</dcterms:modified>
</cp:coreProperties>
</file>