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RISE\10_Etudes\26_Filieres\07_Porc\2026\"/>
    </mc:Choice>
  </mc:AlternateContent>
  <xr:revisionPtr revIDLastSave="0" documentId="13_ncr:1_{7CC44677-8CB8-416F-A7F2-9294EEC61346}" xr6:coauthVersionLast="47" xr6:coauthVersionMax="47" xr10:uidLastSave="{00000000-0000-0000-0000-000000000000}"/>
  <bookViews>
    <workbookView xWindow="-110" yWindow="-110" windowWidth="19420" windowHeight="10300" xr2:uid="{58017521-562E-4476-A071-40315D45AB50}"/>
  </bookViews>
  <sheets>
    <sheet name="Sommaire" sheetId="1" r:id="rId1"/>
    <sheet name="cheptel_porcins" sheetId="7" r:id="rId2"/>
    <sheet name="evol_EA" sheetId="15" r:id="rId3"/>
    <sheet name="evol_cheptel" sheetId="16" r:id="rId4"/>
    <sheet name="nombre_exploitation" sheetId="2" r:id="rId5"/>
    <sheet name="taille_cheptel" sheetId="11" r:id="rId6"/>
    <sheet name="main_oeuvre" sheetId="3" r:id="rId7"/>
    <sheet name="abattoirs_localisation" sheetId="4" r:id="rId8"/>
    <sheet name="taille_abattoirs" sheetId="5" r:id="rId9"/>
    <sheet name="abattage_porcins" sheetId="6" r:id="rId10"/>
    <sheet name="cotation_porcs" sheetId="10" r:id="rId11"/>
    <sheet name="export_valeur" sheetId="8" r:id="rId12"/>
    <sheet name="export_pays" sheetId="9" r:id="rId13"/>
    <sheet name="bio_cheptel_truies" sheetId="14" r:id="rId14"/>
    <sheet name="bio_cheptel_porcs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<sst xmlns="http://schemas.openxmlformats.org/spreadsheetml/2006/main" count="202" uniqueCount="147">
  <si>
    <t>Source : Agreste - Recensement agricole  MSA ; traitement SSP</t>
  </si>
  <si>
    <t>Part France</t>
  </si>
  <si>
    <t>Evolution 2023/2022</t>
  </si>
  <si>
    <t>Evolution 2023/2020</t>
  </si>
  <si>
    <t>2024 (estimé)</t>
  </si>
  <si>
    <t>Nombre d'exploitations agricoles</t>
  </si>
  <si>
    <t>Nombre d'exploitations en GAEC ou sociétés</t>
  </si>
  <si>
    <t>Exploitations employant des salariés permanents</t>
  </si>
  <si>
    <t>Nombre d'exploitations spécialisées dans l'élevage de porcins</t>
  </si>
  <si>
    <t>Champ : OTEX 5100 - Porcins</t>
  </si>
  <si>
    <t>nombre_exploitation</t>
  </si>
  <si>
    <t>Sommaire</t>
  </si>
  <si>
    <t>Actifs agricoles en ETP</t>
  </si>
  <si>
    <t xml:space="preserve">Part France </t>
  </si>
  <si>
    <t>Chefs d'exploitation et coexploitants</t>
  </si>
  <si>
    <t>Conjoints et autres actifs non-salariés</t>
  </si>
  <si>
    <t>Salariés permanents</t>
  </si>
  <si>
    <t>Saisonniers, occasionnels, ETA, Cuma</t>
  </si>
  <si>
    <t>Ensemble des actifs agricoles</t>
  </si>
  <si>
    <t>Main d'œuvre agricole (ETP) dans les exploitations spécialisées dans l'élevage de porcins</t>
  </si>
  <si>
    <t>s</t>
  </si>
  <si>
    <t>main_oeuvre</t>
  </si>
  <si>
    <t>Source : DIFFAGA 2025</t>
  </si>
  <si>
    <t>Localisation des établissements d'abattage de porcins en Grand Est et tonnages abbatus</t>
  </si>
  <si>
    <t>Source : Agreste - DIFFAGA 2025</t>
  </si>
  <si>
    <t>Taille des abattoirs (volume d'abattage bovins)</t>
  </si>
  <si>
    <t>Nombre d'abattoirs</t>
  </si>
  <si>
    <t>Champ : Abattages de porcins</t>
  </si>
  <si>
    <t>Entre 1000 et 5000T</t>
  </si>
  <si>
    <t>Moins de 1000T</t>
  </si>
  <si>
    <t>Plus de 5000T</t>
  </si>
  <si>
    <t>100 %</t>
  </si>
  <si>
    <t>Total</t>
  </si>
  <si>
    <t>Part des abattages de porcis selon la taille des abattoirs</t>
  </si>
  <si>
    <t>Volume de porcins abbatus</t>
  </si>
  <si>
    <t>Part des abattages de porcins selon la taille des abattoirs</t>
  </si>
  <si>
    <t>Part des abattages porcins du Grand Est</t>
  </si>
  <si>
    <t>Source : Agreste, DIFFAGA 2020 à 2025</t>
  </si>
  <si>
    <t>tec : tonne equivalent carcasse</t>
  </si>
  <si>
    <t>Moyenne 2020/2025</t>
  </si>
  <si>
    <t>Evolution 2025/2024 (%)</t>
  </si>
  <si>
    <t>France 2025</t>
  </si>
  <si>
    <t>Part du Grand Est ( %)</t>
  </si>
  <si>
    <t>Tetes</t>
  </si>
  <si>
    <t>Tec</t>
  </si>
  <si>
    <t>Porcelets</t>
  </si>
  <si>
    <t>Coches et verrats</t>
  </si>
  <si>
    <t>Porcs charcutiers</t>
  </si>
  <si>
    <t>Total porcins</t>
  </si>
  <si>
    <t>Abattages de porcins en Grand Est selon le type de porcin abattu</t>
  </si>
  <si>
    <t>abattage_porcins</t>
  </si>
  <si>
    <t>taille_abattoirs</t>
  </si>
  <si>
    <t>abattoirs_localisation</t>
  </si>
  <si>
    <t>Source : Agreste - Statistique agricole annuelle - SSP/ Ministère en charge de l'agriculture</t>
  </si>
  <si>
    <t>Insérer une phrase sur la validité des données</t>
  </si>
  <si>
    <t>Porcs à l'engrais de 50 kg et plus</t>
  </si>
  <si>
    <t>Truies de 50 kg et plus</t>
  </si>
  <si>
    <t>Verrats de 50 kg et plus</t>
  </si>
  <si>
    <t>Jeunes porcs de 20 à 50 kg</t>
  </si>
  <si>
    <t>Ensemble espèce porcine</t>
  </si>
  <si>
    <t>N</t>
  </si>
  <si>
    <t>008 - Ardennes</t>
  </si>
  <si>
    <t>010 - Aube</t>
  </si>
  <si>
    <t>051 - Marne</t>
  </si>
  <si>
    <t>052 - Haute-Marne</t>
  </si>
  <si>
    <t>054 - Meurthe-et-Moselle</t>
  </si>
  <si>
    <t>055 - Meuse</t>
  </si>
  <si>
    <t>057 - Moselle</t>
  </si>
  <si>
    <t>067 - Bas-Rhin</t>
  </si>
  <si>
    <t>068 - Haut-Rhin</t>
  </si>
  <si>
    <t>088 - Vosges</t>
  </si>
  <si>
    <t>Grand Est</t>
  </si>
  <si>
    <t>France métropolitaine</t>
  </si>
  <si>
    <t>Moyenne 2019-2024</t>
  </si>
  <si>
    <t>Evolution 2023/2024</t>
  </si>
  <si>
    <t>Produits à base de viande</t>
  </si>
  <si>
    <t>Viandes de boucherie et produits d'abattage</t>
  </si>
  <si>
    <t>Part des exportations du Grand Est dans les exportations françaises</t>
  </si>
  <si>
    <t>Valeur des exportations françaises (en millions d'euros)</t>
  </si>
  <si>
    <t>Valeur des exportations du Grand Est (en millions d'euros)</t>
  </si>
  <si>
    <t>Nature des exportations</t>
  </si>
  <si>
    <t>Code CPF4</t>
  </si>
  <si>
    <t>Source : Douanes 2024</t>
  </si>
  <si>
    <t>Pays</t>
  </si>
  <si>
    <t>Part des exportations</t>
  </si>
  <si>
    <t>Allemagne</t>
  </si>
  <si>
    <t>Belgique</t>
  </si>
  <si>
    <t>Italie</t>
  </si>
  <si>
    <t>Autres</t>
  </si>
  <si>
    <t>Porcins vivants</t>
  </si>
  <si>
    <t>Champ : CPF4 146, 1011 et 1013</t>
  </si>
  <si>
    <t>Luxembourg</t>
  </si>
  <si>
    <t>Principaux pays de destination des exportations de la filière porcin du Grand Est</t>
  </si>
  <si>
    <t>Valeur des exportations par produit de la filière porcin</t>
  </si>
  <si>
    <t>cheptel_porcins</t>
  </si>
  <si>
    <t>Cheptel de porcins du Grand Est</t>
  </si>
  <si>
    <t>export_pays</t>
  </si>
  <si>
    <t>export_valeur</t>
  </si>
  <si>
    <t>Semaine</t>
  </si>
  <si>
    <t>Mois</t>
  </si>
  <si>
    <t>Moyenne quinquennal 2020-2024</t>
  </si>
  <si>
    <t>J</t>
  </si>
  <si>
    <t>F</t>
  </si>
  <si>
    <t>M</t>
  </si>
  <si>
    <t>A</t>
  </si>
  <si>
    <t>S</t>
  </si>
  <si>
    <t>O</t>
  </si>
  <si>
    <t>D</t>
  </si>
  <si>
    <t>Source : France Agrimer - Cotation porc de Lille</t>
  </si>
  <si>
    <t>Champ : Porc conformation E</t>
  </si>
  <si>
    <t>Cotation des porcs à l'entrée de l'abattoir</t>
  </si>
  <si>
    <t>cotation_porcs</t>
  </si>
  <si>
    <t>Champ : Abattage de porcins</t>
  </si>
  <si>
    <t>Répartition des exploitations ayant des porcins par catégorie d'effectifs en têtes de porcins (porcelets compris)</t>
  </si>
  <si>
    <t xml:space="preserve">moins de 10 </t>
  </si>
  <si>
    <t>10 à 50</t>
  </si>
  <si>
    <t>50 à 100</t>
  </si>
  <si>
    <t>100 à 1000</t>
  </si>
  <si>
    <t>plus de 1000</t>
  </si>
  <si>
    <t>Nombre d'exploitations</t>
  </si>
  <si>
    <t>Taille du cheptel porcins</t>
  </si>
  <si>
    <t>Source : RA 2020</t>
  </si>
  <si>
    <t>Champ : Grand Est - Exploitations ayant des porcins</t>
  </si>
  <si>
    <t>taille_cheptel</t>
  </si>
  <si>
    <t>Source : Agence bio</t>
  </si>
  <si>
    <t>Année</t>
  </si>
  <si>
    <t>Évolution du cheptel de truies élevées selon le cahier des charges bio et nombre d'exploitations les élevant</t>
  </si>
  <si>
    <t>Nombre de truies</t>
  </si>
  <si>
    <t>Évolution du cheptel de porcs charcutiers élevés selon le cahier des charges bio et nombre d'exploitations les élevant</t>
  </si>
  <si>
    <t>Nombre de porcs charcutiers</t>
  </si>
  <si>
    <t>bio_cheptel_porcs</t>
  </si>
  <si>
    <t>bio_cheptel_truies</t>
  </si>
  <si>
    <t>Évolution du nombre d'exploitations ayant des porcins</t>
  </si>
  <si>
    <t>Source : Recensements agricoles</t>
  </si>
  <si>
    <t>08</t>
  </si>
  <si>
    <t>10</t>
  </si>
  <si>
    <t>51</t>
  </si>
  <si>
    <t>52</t>
  </si>
  <si>
    <t>54</t>
  </si>
  <si>
    <t>55</t>
  </si>
  <si>
    <t>57</t>
  </si>
  <si>
    <t>67</t>
  </si>
  <si>
    <t>68</t>
  </si>
  <si>
    <t>88</t>
  </si>
  <si>
    <t>Évolution du cheptel de porcins</t>
  </si>
  <si>
    <t>evol_cheptel</t>
  </si>
  <si>
    <t>evol_EA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</si>
</sst>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\+0.0%;\-0.0%"/>
  </numFmts>
  <fonts count="10" x14ac:knownFonts="1">
    <font>
      <sz val="9"/>
      <color theme="1"/>
      <name val="Marianne"/>
      <family val="2"/>
    </font>
    <font>
      <sz val="9"/>
      <color theme="1"/>
      <name val="Marianne"/>
      <family val="2"/>
    </font>
    <font>
      <u/>
      <sz val="9"/>
      <color theme="10"/>
      <name val="Marianne"/>
      <family val="2"/>
    </font>
    <font>
      <b/>
      <sz val="10"/>
      <color theme="1"/>
      <name val="Marianne"/>
      <family val="3"/>
    </font>
    <font>
      <sz val="11"/>
      <color theme="1"/>
      <name val="Calibri"/>
      <family val="2"/>
      <scheme val="minor"/>
    </font>
    <font>
      <sz val="9"/>
      <color theme="1"/>
      <name val="Marianne"/>
      <family val="3"/>
    </font>
    <font>
      <b/>
      <sz val="9"/>
      <color theme="1"/>
      <name val="Marianne"/>
      <family val="3"/>
    </font>
    <font>
      <sz val="9"/>
      <color rgb="FFFF0000"/>
      <name val="Marianne"/>
      <family val="2"/>
    </font>
    <font>
      <sz val="8"/>
      <color theme="1"/>
      <name val="DejaVu Sans"/>
      <family val="2"/>
    </font>
    <font>
      <sz val="9"/>
      <name val="Marianne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4" fontId="0" fillId="0" borderId="1" xfId="2" applyNumberFormat="1" applyFont="1" applyBorder="1"/>
    <xf numFmtId="0" fontId="2" fillId="0" borderId="0" xfId="3"/>
    <xf numFmtId="165" fontId="0" fillId="0" borderId="1" xfId="1" applyNumberFormat="1" applyFont="1" applyBorder="1"/>
    <xf numFmtId="166" fontId="0" fillId="0" borderId="1" xfId="2" applyNumberFormat="1" applyFont="1" applyBorder="1"/>
    <xf numFmtId="0" fontId="3" fillId="0" borderId="0" xfId="0" applyFont="1"/>
    <xf numFmtId="0" fontId="3" fillId="0" borderId="0" xfId="4" applyFont="1"/>
    <xf numFmtId="0" fontId="5" fillId="0" borderId="0" xfId="4" applyFont="1"/>
    <xf numFmtId="0" fontId="5" fillId="0" borderId="0" xfId="4" applyFont="1" applyAlignment="1">
      <alignment wrapText="1"/>
    </xf>
    <xf numFmtId="0" fontId="6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9" fontId="5" fillId="0" borderId="1" xfId="5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9" fontId="6" fillId="0" borderId="1" xfId="5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5" fillId="0" borderId="6" xfId="4" applyFont="1" applyBorder="1"/>
    <xf numFmtId="165" fontId="5" fillId="0" borderId="7" xfId="6" applyNumberFormat="1" applyFont="1" applyBorder="1"/>
    <xf numFmtId="165" fontId="5" fillId="0" borderId="8" xfId="6" applyNumberFormat="1" applyFont="1" applyBorder="1"/>
    <xf numFmtId="166" fontId="5" fillId="0" borderId="7" xfId="5" applyNumberFormat="1" applyFont="1" applyBorder="1"/>
    <xf numFmtId="166" fontId="5" fillId="0" borderId="8" xfId="5" applyNumberFormat="1" applyFont="1" applyBorder="1"/>
    <xf numFmtId="164" fontId="5" fillId="0" borderId="7" xfId="5" applyNumberFormat="1" applyFont="1" applyBorder="1"/>
    <xf numFmtId="164" fontId="5" fillId="0" borderId="8" xfId="5" applyNumberFormat="1" applyFont="1" applyBorder="1"/>
    <xf numFmtId="165" fontId="5" fillId="0" borderId="9" xfId="6" applyNumberFormat="1" applyFont="1" applyBorder="1"/>
    <xf numFmtId="165" fontId="5" fillId="0" borderId="10" xfId="6" applyNumberFormat="1" applyFont="1" applyBorder="1"/>
    <xf numFmtId="166" fontId="5" fillId="0" borderId="9" xfId="5" applyNumberFormat="1" applyFont="1" applyBorder="1"/>
    <xf numFmtId="166" fontId="5" fillId="0" borderId="10" xfId="5" applyNumberFormat="1" applyFont="1" applyBorder="1"/>
    <xf numFmtId="164" fontId="5" fillId="0" borderId="9" xfId="5" applyNumberFormat="1" applyFont="1" applyBorder="1"/>
    <xf numFmtId="164" fontId="5" fillId="0" borderId="10" xfId="5" applyNumberFormat="1" applyFont="1" applyBorder="1"/>
    <xf numFmtId="0" fontId="6" fillId="0" borderId="11" xfId="4" applyFont="1" applyBorder="1"/>
    <xf numFmtId="165" fontId="6" fillId="0" borderId="12" xfId="6" applyNumberFormat="1" applyFont="1" applyBorder="1"/>
    <xf numFmtId="165" fontId="6" fillId="0" borderId="13" xfId="6" applyNumberFormat="1" applyFont="1" applyBorder="1"/>
    <xf numFmtId="166" fontId="6" fillId="0" borderId="12" xfId="5" applyNumberFormat="1" applyFont="1" applyBorder="1"/>
    <xf numFmtId="166" fontId="6" fillId="0" borderId="13" xfId="5" applyNumberFormat="1" applyFont="1" applyBorder="1"/>
    <xf numFmtId="164" fontId="6" fillId="0" borderId="12" xfId="5" applyNumberFormat="1" applyFont="1" applyBorder="1"/>
    <xf numFmtId="164" fontId="6" fillId="0" borderId="13" xfId="5" applyNumberFormat="1" applyFont="1" applyBorder="1"/>
    <xf numFmtId="0" fontId="7" fillId="0" borderId="0" xfId="0" applyFont="1"/>
    <xf numFmtId="0" fontId="6" fillId="0" borderId="1" xfId="0" applyFont="1" applyBorder="1"/>
    <xf numFmtId="166" fontId="0" fillId="0" borderId="1" xfId="1" applyNumberFormat="1" applyFont="1" applyBorder="1"/>
    <xf numFmtId="165" fontId="6" fillId="0" borderId="1" xfId="1" applyNumberFormat="1" applyFont="1" applyBorder="1"/>
    <xf numFmtId="166" fontId="6" fillId="0" borderId="1" xfId="1" applyNumberFormat="1" applyFont="1" applyBorder="1"/>
    <xf numFmtId="0" fontId="6" fillId="0" borderId="1" xfId="0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9" fontId="5" fillId="0" borderId="1" xfId="2" applyFont="1" applyBorder="1" applyAlignment="1">
      <alignment horizontal="center" vertical="center"/>
    </xf>
    <xf numFmtId="2" fontId="0" fillId="0" borderId="0" xfId="0" applyNumberFormat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/>
    <xf numFmtId="0" fontId="9" fillId="0" borderId="0" xfId="0" applyFont="1"/>
  </cellXfs>
  <cellStyles count="7">
    <cellStyle name="Lien hypertexte" xfId="3" builtinId="8"/>
    <cellStyle name="Milliers" xfId="1" builtinId="3"/>
    <cellStyle name="Milliers 2" xfId="6" xr:uid="{894443B3-B8EA-4F7C-8959-37DFF831E3E1}"/>
    <cellStyle name="Normal" xfId="0" builtinId="0"/>
    <cellStyle name="Normal 2" xfId="4" xr:uid="{EEAC7E89-CEE3-4C43-A0C5-42E30AB18C94}"/>
    <cellStyle name="Pourcentage" xfId="2" builtinId="5"/>
    <cellStyle name="Pourcentage 2" xfId="5" xr:uid="{8B1E4C84-E4E5-49BE-9B47-A37DE107F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Cotation des porcs à l'entrée de l'abattoir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cotation_porcs!$D$6</c:f>
              <c:strCache>
                <c:ptCount val="1"/>
                <c:pt idx="0">
                  <c:v>Moyenne quinquennal 2020-2024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cotation_porcs!$B$7:$C$58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cotation_porcs!$D$7:$D$58</c:f>
              <c:numCache>
                <c:formatCode>0.00</c:formatCode>
                <c:ptCount val="52"/>
                <c:pt idx="0">
                  <c:v>1.6640000000000001</c:v>
                </c:pt>
                <c:pt idx="1">
                  <c:v>1.6620000000000001</c:v>
                </c:pt>
                <c:pt idx="2">
                  <c:v>1.6620000000000001</c:v>
                </c:pt>
                <c:pt idx="3">
                  <c:v>1.6620000000000001</c:v>
                </c:pt>
                <c:pt idx="4">
                  <c:v>1.6659999999999999</c:v>
                </c:pt>
                <c:pt idx="5">
                  <c:v>1.6760000000000002</c:v>
                </c:pt>
                <c:pt idx="6">
                  <c:v>1.69</c:v>
                </c:pt>
                <c:pt idx="7">
                  <c:v>1.714</c:v>
                </c:pt>
                <c:pt idx="8">
                  <c:v>1.7439999999999998</c:v>
                </c:pt>
                <c:pt idx="9">
                  <c:v>1.7899999999999998</c:v>
                </c:pt>
                <c:pt idx="10">
                  <c:v>1.8339999999999996</c:v>
                </c:pt>
                <c:pt idx="11">
                  <c:v>1.8719999999999999</c:v>
                </c:pt>
                <c:pt idx="12">
                  <c:v>1.8980000000000001</c:v>
                </c:pt>
                <c:pt idx="13">
                  <c:v>1.9159999999999999</c:v>
                </c:pt>
                <c:pt idx="14">
                  <c:v>1.92</c:v>
                </c:pt>
                <c:pt idx="15">
                  <c:v>1.9240000000000002</c:v>
                </c:pt>
                <c:pt idx="16">
                  <c:v>1.9239999999999999</c:v>
                </c:pt>
                <c:pt idx="17">
                  <c:v>1.9179999999999999</c:v>
                </c:pt>
                <c:pt idx="18">
                  <c:v>1.9</c:v>
                </c:pt>
                <c:pt idx="19">
                  <c:v>1.8880000000000003</c:v>
                </c:pt>
                <c:pt idx="20">
                  <c:v>1.8780000000000001</c:v>
                </c:pt>
                <c:pt idx="21">
                  <c:v>1.8740000000000001</c:v>
                </c:pt>
                <c:pt idx="22">
                  <c:v>1.8780000000000001</c:v>
                </c:pt>
                <c:pt idx="23">
                  <c:v>1.8839999999999999</c:v>
                </c:pt>
                <c:pt idx="24">
                  <c:v>1.8940000000000001</c:v>
                </c:pt>
                <c:pt idx="25">
                  <c:v>1.9059999999999999</c:v>
                </c:pt>
                <c:pt idx="26">
                  <c:v>1.9179999999999999</c:v>
                </c:pt>
                <c:pt idx="27">
                  <c:v>1.9280000000000002</c:v>
                </c:pt>
                <c:pt idx="28">
                  <c:v>1.9179999999999999</c:v>
                </c:pt>
                <c:pt idx="29">
                  <c:v>1.9159999999999999</c:v>
                </c:pt>
                <c:pt idx="30">
                  <c:v>1.9159999999999999</c:v>
                </c:pt>
                <c:pt idx="31">
                  <c:v>1.9039999999999999</c:v>
                </c:pt>
                <c:pt idx="32">
                  <c:v>1.89</c:v>
                </c:pt>
                <c:pt idx="33">
                  <c:v>1.8799999999999997</c:v>
                </c:pt>
                <c:pt idx="34">
                  <c:v>1.8700000000000003</c:v>
                </c:pt>
                <c:pt idx="35">
                  <c:v>1.86</c:v>
                </c:pt>
                <c:pt idx="36">
                  <c:v>1.8539999999999999</c:v>
                </c:pt>
                <c:pt idx="37">
                  <c:v>1.8539999999999999</c:v>
                </c:pt>
                <c:pt idx="38">
                  <c:v>1.8320000000000001</c:v>
                </c:pt>
                <c:pt idx="39">
                  <c:v>1.8180000000000001</c:v>
                </c:pt>
                <c:pt idx="40">
                  <c:v>1.8039999999999998</c:v>
                </c:pt>
                <c:pt idx="41">
                  <c:v>1.786</c:v>
                </c:pt>
                <c:pt idx="42">
                  <c:v>1.754</c:v>
                </c:pt>
                <c:pt idx="43">
                  <c:v>1.736</c:v>
                </c:pt>
                <c:pt idx="44">
                  <c:v>1.714</c:v>
                </c:pt>
                <c:pt idx="45">
                  <c:v>1.6919999999999997</c:v>
                </c:pt>
                <c:pt idx="46">
                  <c:v>1.6859999999999999</c:v>
                </c:pt>
                <c:pt idx="47">
                  <c:v>1.6800000000000002</c:v>
                </c:pt>
                <c:pt idx="48">
                  <c:v>1.6779999999999997</c:v>
                </c:pt>
                <c:pt idx="49">
                  <c:v>1.6739999999999999</c:v>
                </c:pt>
                <c:pt idx="50">
                  <c:v>1.6719999999999999</c:v>
                </c:pt>
                <c:pt idx="51">
                  <c:v>1.6760000000000002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CA0-95FD-1CDD99E196C9}"/>
            </c:ext>
          </c:extLst>
        </c:ser>
        <c:ser>
          <c:idx val="1"/>
          <c:order val="1"/>
          <c:tx>
            <c:strRef>
              <c:f>cotation_porcs!$E$6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cotation_porcs!$B$7:$C$58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cotation_porcs!$E$7:$E$58</c:f>
              <c:numCache>
                <c:formatCode>General</c:formatCode>
                <c:ptCount val="52"/>
                <c:pt idx="0">
                  <c:v>1.91</c:v>
                </c:pt>
                <c:pt idx="1">
                  <c:v>1.91</c:v>
                </c:pt>
                <c:pt idx="2">
                  <c:v>1.91</c:v>
                </c:pt>
                <c:pt idx="3">
                  <c:v>1.91</c:v>
                </c:pt>
                <c:pt idx="4">
                  <c:v>1.93</c:v>
                </c:pt>
                <c:pt idx="5">
                  <c:v>1.93</c:v>
                </c:pt>
                <c:pt idx="6">
                  <c:v>1.95</c:v>
                </c:pt>
                <c:pt idx="7">
                  <c:v>1.99</c:v>
                </c:pt>
                <c:pt idx="8">
                  <c:v>2.0499999999999998</c:v>
                </c:pt>
                <c:pt idx="9">
                  <c:v>2.09</c:v>
                </c:pt>
                <c:pt idx="10">
                  <c:v>2.13</c:v>
                </c:pt>
                <c:pt idx="11">
                  <c:v>2.16</c:v>
                </c:pt>
                <c:pt idx="12">
                  <c:v>2.1800000000000002</c:v>
                </c:pt>
                <c:pt idx="13">
                  <c:v>2.19</c:v>
                </c:pt>
                <c:pt idx="14">
                  <c:v>2.1800000000000002</c:v>
                </c:pt>
                <c:pt idx="15">
                  <c:v>2.1800000000000002</c:v>
                </c:pt>
                <c:pt idx="16">
                  <c:v>2.1800000000000002</c:v>
                </c:pt>
                <c:pt idx="17">
                  <c:v>2.1800000000000002</c:v>
                </c:pt>
                <c:pt idx="18">
                  <c:v>2.17</c:v>
                </c:pt>
                <c:pt idx="19">
                  <c:v>2.16</c:v>
                </c:pt>
                <c:pt idx="20">
                  <c:v>2.15</c:v>
                </c:pt>
                <c:pt idx="21">
                  <c:v>2.15</c:v>
                </c:pt>
                <c:pt idx="22">
                  <c:v>2.15</c:v>
                </c:pt>
                <c:pt idx="23">
                  <c:v>2.15</c:v>
                </c:pt>
                <c:pt idx="24">
                  <c:v>2.16</c:v>
                </c:pt>
                <c:pt idx="25">
                  <c:v>2.19</c:v>
                </c:pt>
                <c:pt idx="26">
                  <c:v>2.2000000000000002</c:v>
                </c:pt>
                <c:pt idx="27">
                  <c:v>2.23</c:v>
                </c:pt>
                <c:pt idx="28">
                  <c:v>2.2400000000000002</c:v>
                </c:pt>
                <c:pt idx="29">
                  <c:v>2.2400000000000002</c:v>
                </c:pt>
                <c:pt idx="30">
                  <c:v>2.2400000000000002</c:v>
                </c:pt>
                <c:pt idx="31">
                  <c:v>2.21</c:v>
                </c:pt>
                <c:pt idx="32">
                  <c:v>2.16</c:v>
                </c:pt>
                <c:pt idx="33">
                  <c:v>2.11</c:v>
                </c:pt>
                <c:pt idx="34">
                  <c:v>2.06</c:v>
                </c:pt>
                <c:pt idx="35">
                  <c:v>2.04</c:v>
                </c:pt>
                <c:pt idx="36">
                  <c:v>2.0299999999999998</c:v>
                </c:pt>
                <c:pt idx="37">
                  <c:v>2.02</c:v>
                </c:pt>
                <c:pt idx="38">
                  <c:v>1.97</c:v>
                </c:pt>
                <c:pt idx="39">
                  <c:v>1.94</c:v>
                </c:pt>
                <c:pt idx="40">
                  <c:v>1.92</c:v>
                </c:pt>
                <c:pt idx="41">
                  <c:v>1.91</c:v>
                </c:pt>
                <c:pt idx="42">
                  <c:v>1.87</c:v>
                </c:pt>
                <c:pt idx="43">
                  <c:v>1.86</c:v>
                </c:pt>
                <c:pt idx="44">
                  <c:v>1.85</c:v>
                </c:pt>
                <c:pt idx="45">
                  <c:v>1.85</c:v>
                </c:pt>
                <c:pt idx="46">
                  <c:v>1.85</c:v>
                </c:pt>
                <c:pt idx="47">
                  <c:v>1.85</c:v>
                </c:pt>
                <c:pt idx="48">
                  <c:v>1.85</c:v>
                </c:pt>
                <c:pt idx="49">
                  <c:v>1.85</c:v>
                </c:pt>
                <c:pt idx="50">
                  <c:v>1.85</c:v>
                </c:pt>
                <c:pt idx="51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CA0-95FD-1CDD99E196C9}"/>
            </c:ext>
          </c:extLst>
        </c:ser>
        <c:ser>
          <c:idx val="2"/>
          <c:order val="2"/>
          <c:tx>
            <c:strRef>
              <c:f>cotation_porcs!$F$6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cotation_porcs!$B$7:$C$58</c:f>
              <c:multiLvlStrCache>
                <c:ptCount val="52"/>
                <c:lvl>
                  <c:pt idx="0">
                    <c:v>J</c:v>
                  </c:pt>
                  <c:pt idx="5">
                    <c:v>F</c:v>
                  </c:pt>
                  <c:pt idx="9">
                    <c:v>M</c:v>
                  </c:pt>
                  <c:pt idx="13">
                    <c:v>A</c:v>
                  </c:pt>
                  <c:pt idx="17">
                    <c:v>M</c:v>
                  </c:pt>
                  <c:pt idx="22">
                    <c:v>J</c:v>
                  </c:pt>
                  <c:pt idx="26">
                    <c:v>J</c:v>
                  </c:pt>
                  <c:pt idx="31">
                    <c:v>A</c:v>
                  </c:pt>
                  <c:pt idx="35">
                    <c:v>S</c:v>
                  </c:pt>
                  <c:pt idx="39">
                    <c:v>O</c:v>
                  </c:pt>
                  <c:pt idx="44">
                    <c:v>N</c:v>
                  </c:pt>
                  <c:pt idx="48">
                    <c:v>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</c:lvl>
              </c:multiLvlStrCache>
            </c:multiLvlStrRef>
          </c:cat>
          <c:val>
            <c:numRef>
              <c:f>cotation_porcs!$F$7:$F$58</c:f>
              <c:numCache>
                <c:formatCode>General</c:formatCode>
                <c:ptCount val="52"/>
                <c:pt idx="0">
                  <c:v>1.85</c:v>
                </c:pt>
                <c:pt idx="1">
                  <c:v>1.84</c:v>
                </c:pt>
                <c:pt idx="2">
                  <c:v>1.84</c:v>
                </c:pt>
                <c:pt idx="3">
                  <c:v>1.85</c:v>
                </c:pt>
                <c:pt idx="4">
                  <c:v>1.85</c:v>
                </c:pt>
                <c:pt idx="5">
                  <c:v>1.85</c:v>
                </c:pt>
                <c:pt idx="6">
                  <c:v>1.85</c:v>
                </c:pt>
                <c:pt idx="7">
                  <c:v>1.85</c:v>
                </c:pt>
                <c:pt idx="8">
                  <c:v>1.84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1.9</c:v>
                </c:pt>
                <c:pt idx="15">
                  <c:v>1.94</c:v>
                </c:pt>
                <c:pt idx="16">
                  <c:v>1.96</c:v>
                </c:pt>
                <c:pt idx="17">
                  <c:v>1.95</c:v>
                </c:pt>
                <c:pt idx="18">
                  <c:v>1.95</c:v>
                </c:pt>
                <c:pt idx="19">
                  <c:v>1.95</c:v>
                </c:pt>
                <c:pt idx="20">
                  <c:v>1.95</c:v>
                </c:pt>
                <c:pt idx="21">
                  <c:v>1.95</c:v>
                </c:pt>
                <c:pt idx="22">
                  <c:v>1.95</c:v>
                </c:pt>
                <c:pt idx="23">
                  <c:v>1.96</c:v>
                </c:pt>
                <c:pt idx="24">
                  <c:v>1.97</c:v>
                </c:pt>
                <c:pt idx="25">
                  <c:v>2</c:v>
                </c:pt>
                <c:pt idx="26">
                  <c:v>2.0299999999999998</c:v>
                </c:pt>
                <c:pt idx="27">
                  <c:v>2.0499999999999998</c:v>
                </c:pt>
                <c:pt idx="28">
                  <c:v>2.06</c:v>
                </c:pt>
                <c:pt idx="29">
                  <c:v>2.0499999999999998</c:v>
                </c:pt>
                <c:pt idx="30">
                  <c:v>2.06</c:v>
                </c:pt>
                <c:pt idx="31">
                  <c:v>2.04</c:v>
                </c:pt>
                <c:pt idx="32">
                  <c:v>2</c:v>
                </c:pt>
                <c:pt idx="33">
                  <c:v>1.98</c:v>
                </c:pt>
                <c:pt idx="34">
                  <c:v>1.95</c:v>
                </c:pt>
                <c:pt idx="35">
                  <c:v>1.93</c:v>
                </c:pt>
                <c:pt idx="36">
                  <c:v>1.9</c:v>
                </c:pt>
                <c:pt idx="37">
                  <c:v>1.84</c:v>
                </c:pt>
                <c:pt idx="38">
                  <c:v>1.79</c:v>
                </c:pt>
                <c:pt idx="39">
                  <c:v>1.77</c:v>
                </c:pt>
                <c:pt idx="40">
                  <c:v>1.76</c:v>
                </c:pt>
                <c:pt idx="41">
                  <c:v>1.72</c:v>
                </c:pt>
                <c:pt idx="42">
                  <c:v>1.7</c:v>
                </c:pt>
                <c:pt idx="43">
                  <c:v>1.71</c:v>
                </c:pt>
                <c:pt idx="44">
                  <c:v>1.69</c:v>
                </c:pt>
                <c:pt idx="45">
                  <c:v>1.69</c:v>
                </c:pt>
                <c:pt idx="46">
                  <c:v>1.68</c:v>
                </c:pt>
                <c:pt idx="47">
                  <c:v>1.67</c:v>
                </c:pt>
                <c:pt idx="48">
                  <c:v>1.66</c:v>
                </c:pt>
                <c:pt idx="49">
                  <c:v>1.66</c:v>
                </c:pt>
                <c:pt idx="50">
                  <c:v>1.65</c:v>
                </c:pt>
                <c:pt idx="51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B-4CA0-95FD-1CDD99E1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51535"/>
        <c:axId val="1299846543"/>
      </c:lineChart>
      <c:catAx>
        <c:axId val="129985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9846543"/>
        <c:crosses val="autoZero"/>
        <c:auto val="1"/>
        <c:lblAlgn val="ctr"/>
        <c:lblOffset val="100"/>
        <c:noMultiLvlLbl val="0"/>
      </c:catAx>
      <c:valAx>
        <c:axId val="129984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985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export_pays!$D$7</c:f>
              <c:strCache>
                <c:ptCount val="1"/>
                <c:pt idx="0">
                  <c:v>Part des exportations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9A-4FD3-A516-B2323A0D58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9A-4FD3-A516-B2323A0D58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9A-4FD3-A516-B2323A0D58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9A-4FD3-A516-B2323A0D58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9A-4FD3-A516-B2323A0D589E}"/>
              </c:ext>
            </c:extLst>
          </c:dPt>
          <c:cat>
            <c:strRef>
              <c:f>export_pays!$C$8:$C$12</c:f>
              <c:strCache>
                <c:ptCount val="5"/>
                <c:pt idx="0">
                  <c:v>Allemagne</c:v>
                </c:pt>
                <c:pt idx="1">
                  <c:v>Belgique</c:v>
                </c:pt>
                <c:pt idx="2">
                  <c:v>Italie</c:v>
                </c:pt>
                <c:pt idx="3">
                  <c:v>Luxembourg</c:v>
                </c:pt>
                <c:pt idx="4">
                  <c:v>Autres</c:v>
                </c:pt>
              </c:strCache>
            </c:strRef>
          </c:cat>
          <c:val>
            <c:numRef>
              <c:f>export_pays!$D$8:$D$12</c:f>
              <c:numCache>
                <c:formatCode>0%</c:formatCode>
                <c:ptCount val="5"/>
                <c:pt idx="0">
                  <c:v>0.31</c:v>
                </c:pt>
                <c:pt idx="1">
                  <c:v>0.26</c:v>
                </c:pt>
                <c:pt idx="2">
                  <c:v>0.13</c:v>
                </c:pt>
                <c:pt idx="3">
                  <c:v>0.08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9A-4FD3-A516-B2323A0D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501650</xdr:colOff>
      <xdr:row>4</xdr:row>
      <xdr:rowOff>171450</xdr:rowOff>
    </xdr:from>
    <xdr:to>
      <xdr:col>10</xdr:col>
      <xdr:colOff>654050</xdr:colOff>
      <xdr:row>35</xdr:row>
      <xdr:rowOff>155957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EABA12-DE44-4EA7-926A-3043A2D7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" y="908050"/>
          <a:ext cx="7772400" cy="5496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5</xdr:row>
      <xdr:rowOff>41275</xdr:rowOff>
    </xdr:from>
    <xdr:to>
      <xdr:col>12</xdr:col>
      <xdr:colOff>352425</xdr:colOff>
      <xdr:row>20</xdr:row>
      <xdr:rowOff>117475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B23DB6-9CB6-4DF9-98BF-44BFC31DA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</xdr:row>
      <xdr:rowOff>92075</xdr:rowOff>
    </xdr:from>
    <xdr:to>
      <xdr:col>10</xdr:col>
      <xdr:colOff>390525</xdr:colOff>
      <xdr:row>16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53B0E73-22F5-4640-9B0F-153892B91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E4BD-C9F2-4ABB-8593-15EC4EF8704B}">
  <dimension ref="A1:B18"/>
  <sheetViews>
    <sheetView tabSelected="1" workbookViewId="0">
      <selection activeCell="C5" sqref="C5"/>
    </sheetView>
  </sheetViews>
  <sheetFormatPr baseColWidth="10" defaultRowHeight="14" x14ac:dyDescent="0.4"/>
  <cols>
    <col min="1" max="1" width="20.6328125" bestFit="1" customWidth="1"/>
    <col min="2" max="2" width="10.90625" style="69"/>
  </cols>
  <sheetData>
    <row r="1" spans="1:2" x14ac:dyDescent="0.4">
      <c r="A1" t="s">
        <v>11</v>
      </c>
    </row>
    <row r="5" spans="1:2" x14ac:dyDescent="0.4">
      <c r="A5" s="6" t="s">
        <v>94</v>
      </c>
      <c r="B5" s="69" t="s">
        <v>95</v>
      </c>
    </row>
    <row r="6" spans="1:2" x14ac:dyDescent="0.4">
      <c r="A6" s="6" t="s">
        <v>146</v>
      </c>
      <c r="B6" s="69" t="s">
        <v>132</v>
      </c>
    </row>
    <row r="7" spans="1:2" x14ac:dyDescent="0.4">
      <c r="A7" s="6" t="s">
        <v>145</v>
      </c>
      <c r="B7" s="69" t="s">
        <v>144</v>
      </c>
    </row>
    <row r="8" spans="1:2" x14ac:dyDescent="0.4">
      <c r="A8" s="6" t="s">
        <v>10</v>
      </c>
      <c r="B8" s="69" t="s">
        <v>8</v>
      </c>
    </row>
    <row r="9" spans="1:2" x14ac:dyDescent="0.4">
      <c r="A9" s="6" t="s">
        <v>123</v>
      </c>
      <c r="B9" s="69" t="s">
        <v>113</v>
      </c>
    </row>
    <row r="10" spans="1:2" x14ac:dyDescent="0.4">
      <c r="A10" s="6" t="s">
        <v>21</v>
      </c>
      <c r="B10" s="69" t="s">
        <v>19</v>
      </c>
    </row>
    <row r="11" spans="1:2" x14ac:dyDescent="0.4">
      <c r="A11" s="6" t="s">
        <v>52</v>
      </c>
      <c r="B11" s="69" t="s">
        <v>23</v>
      </c>
    </row>
    <row r="12" spans="1:2" x14ac:dyDescent="0.4">
      <c r="A12" s="6" t="s">
        <v>51</v>
      </c>
      <c r="B12" s="69" t="s">
        <v>33</v>
      </c>
    </row>
    <row r="13" spans="1:2" x14ac:dyDescent="0.4">
      <c r="A13" s="6" t="s">
        <v>50</v>
      </c>
      <c r="B13" s="69" t="s">
        <v>49</v>
      </c>
    </row>
    <row r="14" spans="1:2" x14ac:dyDescent="0.4">
      <c r="A14" s="6" t="s">
        <v>111</v>
      </c>
      <c r="B14" s="69" t="s">
        <v>110</v>
      </c>
    </row>
    <row r="15" spans="1:2" x14ac:dyDescent="0.4">
      <c r="A15" s="6" t="s">
        <v>97</v>
      </c>
      <c r="B15" s="69" t="s">
        <v>93</v>
      </c>
    </row>
    <row r="16" spans="1:2" x14ac:dyDescent="0.4">
      <c r="A16" s="6" t="s">
        <v>96</v>
      </c>
      <c r="B16" s="69" t="s">
        <v>92</v>
      </c>
    </row>
    <row r="17" spans="1:2" x14ac:dyDescent="0.4">
      <c r="A17" s="6" t="s">
        <v>131</v>
      </c>
      <c r="B17" s="69" t="s">
        <v>126</v>
      </c>
    </row>
    <row r="18" spans="1:2" x14ac:dyDescent="0.4">
      <c r="A18" s="6" t="s">
        <v>130</v>
      </c>
      <c r="B18" s="69" t="s">
        <v>128</v>
      </c>
    </row>
  </sheetData>
  <hyperlinks>
    <hyperlink ref="A8" location="nombre_exploitation!A1" display="nombre_exploitation!A1" xr:uid="{9782C6E2-AA14-4081-B563-1148EEC77CDD}"/>
    <hyperlink ref="A10" location="main_oeuvre!A1" display="main_oeuvre!A1" xr:uid="{EFF6677B-FD30-458E-AAE3-B3945349D25A}"/>
    <hyperlink ref="A11" location="abattoirs_localisation!A1" display="abattoirs_localisation!A1" xr:uid="{067C9F1A-53F7-48D1-AC71-2DEECA124FC5}"/>
    <hyperlink ref="A12" location="taille_abattoirs!A1" display="taille_abattoirs!A1" xr:uid="{44DBB753-99EE-473C-9ED1-08B9418B096C}"/>
    <hyperlink ref="A13" location="abattage_porcins!A1" display="abattage_porcins!A1" xr:uid="{B38348E4-9C9B-4C89-8646-2343B1935632}"/>
    <hyperlink ref="A5" location="cheptel_porcins!A1" display="cheptel_porcins!A1" xr:uid="{F76D018E-61BB-4964-B997-376A8F32519E}"/>
    <hyperlink ref="A15" location="export_valeur!A1" display="export_valeur!A1" xr:uid="{AC5938BE-AEA5-4D29-B8CD-73312A8B006D}"/>
    <hyperlink ref="A16" location="export_pays!A1" display="export_pays!A1" xr:uid="{59E86599-F01D-4D46-9FA2-89A8F8089323}"/>
    <hyperlink ref="A14" location="cotation_porcs!A1" display="cotation_porcs!A1" xr:uid="{14D557A0-E8F4-40CF-BDC2-149785086128}"/>
    <hyperlink ref="A9" location="taille_cheptel!A1" display="taille_cheptel!A1" xr:uid="{52ECF30D-016D-4925-B389-2522D1912D07}"/>
    <hyperlink ref="A17" location="bio_cheptel_truies!A1" display="bio_cheptel_truies!A1" xr:uid="{2F208350-05AA-45CD-9302-19A31EA6D640}"/>
    <hyperlink ref="A18" location="bio_cheptel_porcs!A1" display="bio_cheptel_porcs!A1" xr:uid="{AE93AF9E-3B3F-4AB5-81AF-96B59EE76ADF}"/>
    <hyperlink ref="A6" location="evol_EA!A1" display="evol_EA!A1" xr:uid="{390BA889-9C68-49CB-A6D0-BD4B44C7AF5A}"/>
    <hyperlink ref="A7" location="evol_cheptel!A1" display="evol_cheptel!A1" xr:uid="{F4489ECD-E317-4F73-8007-60952868D5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335C-90C7-4A15-8FCD-F21D7A04F21A}">
  <dimension ref="A1:O12"/>
  <sheetViews>
    <sheetView workbookViewId="0">
      <selection activeCell="A5" sqref="A5"/>
    </sheetView>
  </sheetViews>
  <sheetFormatPr baseColWidth="10" defaultRowHeight="14" x14ac:dyDescent="0.4"/>
  <cols>
    <col min="1" max="2" width="10.90625" style="11"/>
    <col min="3" max="3" width="33" style="11" customWidth="1"/>
    <col min="4" max="4" width="12.26953125" style="11" bestFit="1" customWidth="1"/>
    <col min="5" max="5" width="11.1796875" style="11" bestFit="1" customWidth="1"/>
    <col min="6" max="6" width="11.6328125" style="11" bestFit="1" customWidth="1"/>
    <col min="7" max="7" width="11.26953125" style="11" bestFit="1" customWidth="1"/>
    <col min="8" max="8" width="12" style="11" bestFit="1" customWidth="1"/>
    <col min="9" max="9" width="11.08984375" style="11" bestFit="1" customWidth="1"/>
    <col min="10" max="11" width="12.54296875" style="11" bestFit="1" customWidth="1"/>
    <col min="12" max="12" width="14.81640625" style="11" bestFit="1" customWidth="1"/>
    <col min="13" max="13" width="13.81640625" style="11" bestFit="1" customWidth="1"/>
    <col min="14" max="15" width="11" style="11" bestFit="1" customWidth="1"/>
    <col min="16" max="16384" width="10.90625" style="11"/>
  </cols>
  <sheetData>
    <row r="1" spans="1:15" ht="16" x14ac:dyDescent="0.45">
      <c r="A1" s="10" t="s">
        <v>49</v>
      </c>
    </row>
    <row r="3" spans="1:15" x14ac:dyDescent="0.4">
      <c r="A3" s="11" t="s">
        <v>37</v>
      </c>
    </row>
    <row r="4" spans="1:15" x14ac:dyDescent="0.4">
      <c r="A4" s="11" t="s">
        <v>112</v>
      </c>
    </row>
    <row r="5" spans="1:15" x14ac:dyDescent="0.4">
      <c r="A5" s="11" t="s">
        <v>38</v>
      </c>
    </row>
    <row r="6" spans="1:15" ht="14.5" thickBot="1" x14ac:dyDescent="0.45"/>
    <row r="7" spans="1:15" x14ac:dyDescent="0.4">
      <c r="C7" s="20"/>
      <c r="D7" s="62" t="s">
        <v>39</v>
      </c>
      <c r="E7" s="63"/>
      <c r="F7" s="62">
        <v>2024</v>
      </c>
      <c r="G7" s="63"/>
      <c r="H7" s="62">
        <v>2025</v>
      </c>
      <c r="I7" s="63"/>
      <c r="J7" s="62" t="s">
        <v>40</v>
      </c>
      <c r="K7" s="63"/>
      <c r="L7" s="62" t="s">
        <v>41</v>
      </c>
      <c r="M7" s="63"/>
      <c r="N7" s="62" t="s">
        <v>42</v>
      </c>
      <c r="O7" s="63"/>
    </row>
    <row r="8" spans="1:15" ht="14.5" thickBot="1" x14ac:dyDescent="0.45">
      <c r="C8" s="20"/>
      <c r="D8" s="21" t="s">
        <v>43</v>
      </c>
      <c r="E8" s="22" t="s">
        <v>44</v>
      </c>
      <c r="F8" s="21" t="s">
        <v>43</v>
      </c>
      <c r="G8" s="22" t="s">
        <v>44</v>
      </c>
      <c r="H8" s="21" t="s">
        <v>43</v>
      </c>
      <c r="I8" s="22" t="s">
        <v>44</v>
      </c>
      <c r="J8" s="21" t="s">
        <v>43</v>
      </c>
      <c r="K8" s="22" t="s">
        <v>44</v>
      </c>
      <c r="L8" s="21" t="s">
        <v>43</v>
      </c>
      <c r="M8" s="22" t="s">
        <v>44</v>
      </c>
      <c r="N8" s="21" t="s">
        <v>43</v>
      </c>
      <c r="O8" s="22" t="s">
        <v>44</v>
      </c>
    </row>
    <row r="9" spans="1:15" ht="14.5" thickBot="1" x14ac:dyDescent="0.45">
      <c r="C9" s="23" t="s">
        <v>46</v>
      </c>
      <c r="D9" s="24">
        <v>770</v>
      </c>
      <c r="E9" s="25">
        <v>123.7286</v>
      </c>
      <c r="F9" s="24">
        <v>519</v>
      </c>
      <c r="G9" s="25">
        <v>78.685999999999993</v>
      </c>
      <c r="H9" s="24">
        <v>471</v>
      </c>
      <c r="I9" s="25">
        <v>79.802000000000007</v>
      </c>
      <c r="J9" s="26">
        <v>-9.2485549132947972E-2</v>
      </c>
      <c r="K9" s="27">
        <v>1.418295503647427E-2</v>
      </c>
      <c r="L9" s="24">
        <v>289739</v>
      </c>
      <c r="M9" s="25">
        <v>51512.042000000001</v>
      </c>
      <c r="N9" s="28">
        <v>1.625600971909201E-3</v>
      </c>
      <c r="O9" s="29">
        <v>1.5491911580597019E-3</v>
      </c>
    </row>
    <row r="10" spans="1:15" ht="14.5" thickBot="1" x14ac:dyDescent="0.45">
      <c r="C10" s="23" t="s">
        <v>45</v>
      </c>
      <c r="D10" s="30">
        <v>7871.8</v>
      </c>
      <c r="E10" s="31">
        <v>164.92599999999999</v>
      </c>
      <c r="F10" s="30">
        <v>7906</v>
      </c>
      <c r="G10" s="31">
        <v>167.21100000000001</v>
      </c>
      <c r="H10" s="30">
        <v>7616</v>
      </c>
      <c r="I10" s="31">
        <v>163.99799999999999</v>
      </c>
      <c r="J10" s="32">
        <v>-3.6681001770806992E-2</v>
      </c>
      <c r="K10" s="33">
        <v>-1.9215243016308701E-2</v>
      </c>
      <c r="L10" s="30">
        <v>207736</v>
      </c>
      <c r="M10" s="31">
        <v>3897.076</v>
      </c>
      <c r="N10" s="34">
        <v>3.6661917048561643E-2</v>
      </c>
      <c r="O10" s="35">
        <v>4.2082320180566138E-2</v>
      </c>
    </row>
    <row r="11" spans="1:15" ht="14.5" thickBot="1" x14ac:dyDescent="0.45">
      <c r="C11" s="23" t="s">
        <v>47</v>
      </c>
      <c r="D11" s="30">
        <v>283742</v>
      </c>
      <c r="E11" s="31">
        <v>26674.784199999998</v>
      </c>
      <c r="F11" s="30">
        <v>268551</v>
      </c>
      <c r="G11" s="31">
        <v>25283.377</v>
      </c>
      <c r="H11" s="30">
        <v>278537</v>
      </c>
      <c r="I11" s="31">
        <v>26381.78</v>
      </c>
      <c r="J11" s="32">
        <v>3.7184743307602651E-2</v>
      </c>
      <c r="K11" s="33">
        <v>4.3443682384675053E-2</v>
      </c>
      <c r="L11" s="30">
        <v>21488419</v>
      </c>
      <c r="M11" s="31">
        <v>2046003.0149999999</v>
      </c>
      <c r="N11" s="34">
        <v>1.2962191401796471E-2</v>
      </c>
      <c r="O11" s="35">
        <v>1.2894301624477319E-2</v>
      </c>
    </row>
    <row r="12" spans="1:15" ht="14.5" thickBot="1" x14ac:dyDescent="0.45">
      <c r="C12" s="36" t="s">
        <v>48</v>
      </c>
      <c r="D12" s="37">
        <v>292383.8</v>
      </c>
      <c r="E12" s="38">
        <v>26963.4388</v>
      </c>
      <c r="F12" s="37">
        <v>276976</v>
      </c>
      <c r="G12" s="38">
        <v>25529.274000000001</v>
      </c>
      <c r="H12" s="37">
        <v>286624</v>
      </c>
      <c r="I12" s="38">
        <v>26625.58</v>
      </c>
      <c r="J12" s="39">
        <v>3.4833342961122983E-2</v>
      </c>
      <c r="K12" s="40">
        <v>4.2943093485541359E-2</v>
      </c>
      <c r="L12" s="37">
        <v>21985894</v>
      </c>
      <c r="M12" s="38">
        <v>2101412.1329999999</v>
      </c>
      <c r="N12" s="41">
        <v>1.3036722545828701E-2</v>
      </c>
      <c r="O12" s="42">
        <v>1.267032752970214E-2</v>
      </c>
    </row>
  </sheetData>
  <mergeCells count="6">
    <mergeCell ref="N7:O7"/>
    <mergeCell ref="D7:E7"/>
    <mergeCell ref="F7:G7"/>
    <mergeCell ref="H7:I7"/>
    <mergeCell ref="J7:K7"/>
    <mergeCell ref="L7:M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D620-D607-42B5-9F88-57A5C4CF6CEF}">
  <dimension ref="A1:F58"/>
  <sheetViews>
    <sheetView workbookViewId="0"/>
  </sheetViews>
  <sheetFormatPr baseColWidth="10" defaultRowHeight="14" x14ac:dyDescent="0.4"/>
  <sheetData>
    <row r="1" spans="1:6" x14ac:dyDescent="0.4">
      <c r="A1" t="s">
        <v>110</v>
      </c>
    </row>
    <row r="3" spans="1:6" x14ac:dyDescent="0.4">
      <c r="A3" t="s">
        <v>108</v>
      </c>
    </row>
    <row r="4" spans="1:6" x14ac:dyDescent="0.4">
      <c r="A4" t="s">
        <v>109</v>
      </c>
    </row>
    <row r="6" spans="1:6" x14ac:dyDescent="0.4">
      <c r="B6" t="s">
        <v>98</v>
      </c>
      <c r="C6" t="s">
        <v>99</v>
      </c>
      <c r="D6" t="s">
        <v>100</v>
      </c>
      <c r="E6">
        <v>2024</v>
      </c>
      <c r="F6">
        <v>2025</v>
      </c>
    </row>
    <row r="7" spans="1:6" x14ac:dyDescent="0.4">
      <c r="B7">
        <v>1</v>
      </c>
      <c r="C7" t="s">
        <v>101</v>
      </c>
      <c r="D7" s="58">
        <v>1.6640000000000001</v>
      </c>
      <c r="E7">
        <v>1.91</v>
      </c>
      <c r="F7">
        <v>1.85</v>
      </c>
    </row>
    <row r="8" spans="1:6" x14ac:dyDescent="0.4">
      <c r="B8">
        <v>2</v>
      </c>
      <c r="D8" s="58">
        <v>1.6620000000000001</v>
      </c>
      <c r="E8">
        <v>1.91</v>
      </c>
      <c r="F8">
        <v>1.84</v>
      </c>
    </row>
    <row r="9" spans="1:6" x14ac:dyDescent="0.4">
      <c r="B9">
        <v>3</v>
      </c>
      <c r="D9" s="58">
        <v>1.6620000000000001</v>
      </c>
      <c r="E9">
        <v>1.91</v>
      </c>
      <c r="F9">
        <v>1.84</v>
      </c>
    </row>
    <row r="10" spans="1:6" x14ac:dyDescent="0.4">
      <c r="B10">
        <v>4</v>
      </c>
      <c r="D10" s="58">
        <v>1.6620000000000001</v>
      </c>
      <c r="E10">
        <v>1.91</v>
      </c>
      <c r="F10">
        <v>1.85</v>
      </c>
    </row>
    <row r="11" spans="1:6" x14ac:dyDescent="0.4">
      <c r="B11">
        <v>5</v>
      </c>
      <c r="D11" s="58">
        <v>1.6659999999999999</v>
      </c>
      <c r="E11">
        <v>1.93</v>
      </c>
      <c r="F11">
        <v>1.85</v>
      </c>
    </row>
    <row r="12" spans="1:6" x14ac:dyDescent="0.4">
      <c r="B12">
        <v>6</v>
      </c>
      <c r="C12" t="s">
        <v>102</v>
      </c>
      <c r="D12" s="58">
        <v>1.6760000000000002</v>
      </c>
      <c r="E12">
        <v>1.93</v>
      </c>
      <c r="F12">
        <v>1.85</v>
      </c>
    </row>
    <row r="13" spans="1:6" x14ac:dyDescent="0.4">
      <c r="B13">
        <v>7</v>
      </c>
      <c r="D13" s="58">
        <v>1.69</v>
      </c>
      <c r="E13">
        <v>1.95</v>
      </c>
      <c r="F13">
        <v>1.85</v>
      </c>
    </row>
    <row r="14" spans="1:6" x14ac:dyDescent="0.4">
      <c r="B14">
        <v>8</v>
      </c>
      <c r="D14" s="58">
        <v>1.714</v>
      </c>
      <c r="E14">
        <v>1.99</v>
      </c>
      <c r="F14">
        <v>1.85</v>
      </c>
    </row>
    <row r="15" spans="1:6" x14ac:dyDescent="0.4">
      <c r="B15">
        <v>9</v>
      </c>
      <c r="D15" s="58">
        <v>1.7439999999999998</v>
      </c>
      <c r="E15">
        <v>2.0499999999999998</v>
      </c>
      <c r="F15">
        <v>1.84</v>
      </c>
    </row>
    <row r="16" spans="1:6" x14ac:dyDescent="0.4">
      <c r="B16">
        <v>10</v>
      </c>
      <c r="C16" t="s">
        <v>103</v>
      </c>
      <c r="D16" s="58">
        <v>1.7899999999999998</v>
      </c>
      <c r="E16">
        <v>2.09</v>
      </c>
      <c r="F16">
        <v>1.85</v>
      </c>
    </row>
    <row r="17" spans="2:6" x14ac:dyDescent="0.4">
      <c r="B17">
        <v>11</v>
      </c>
      <c r="D17" s="58">
        <v>1.8339999999999996</v>
      </c>
      <c r="E17">
        <v>2.13</v>
      </c>
      <c r="F17">
        <v>1.85</v>
      </c>
    </row>
    <row r="18" spans="2:6" x14ac:dyDescent="0.4">
      <c r="B18">
        <v>12</v>
      </c>
      <c r="D18" s="58">
        <v>1.8719999999999999</v>
      </c>
      <c r="E18">
        <v>2.16</v>
      </c>
      <c r="F18">
        <v>1.85</v>
      </c>
    </row>
    <row r="19" spans="2:6" x14ac:dyDescent="0.4">
      <c r="B19">
        <v>13</v>
      </c>
      <c r="D19" s="58">
        <v>1.8980000000000001</v>
      </c>
      <c r="E19">
        <v>2.1800000000000002</v>
      </c>
      <c r="F19">
        <v>1.85</v>
      </c>
    </row>
    <row r="20" spans="2:6" x14ac:dyDescent="0.4">
      <c r="B20">
        <v>14</v>
      </c>
      <c r="C20" t="s">
        <v>104</v>
      </c>
      <c r="D20" s="58">
        <v>1.9159999999999999</v>
      </c>
      <c r="E20">
        <v>2.19</v>
      </c>
      <c r="F20">
        <v>1.87</v>
      </c>
    </row>
    <row r="21" spans="2:6" x14ac:dyDescent="0.4">
      <c r="B21">
        <v>15</v>
      </c>
      <c r="D21" s="58">
        <v>1.92</v>
      </c>
      <c r="E21">
        <v>2.1800000000000002</v>
      </c>
      <c r="F21">
        <v>1.9</v>
      </c>
    </row>
    <row r="22" spans="2:6" x14ac:dyDescent="0.4">
      <c r="B22">
        <v>16</v>
      </c>
      <c r="D22" s="58">
        <v>1.9240000000000002</v>
      </c>
      <c r="E22">
        <v>2.1800000000000002</v>
      </c>
      <c r="F22">
        <v>1.94</v>
      </c>
    </row>
    <row r="23" spans="2:6" x14ac:dyDescent="0.4">
      <c r="B23">
        <v>17</v>
      </c>
      <c r="D23" s="58">
        <v>1.9239999999999999</v>
      </c>
      <c r="E23">
        <v>2.1800000000000002</v>
      </c>
      <c r="F23">
        <v>1.96</v>
      </c>
    </row>
    <row r="24" spans="2:6" x14ac:dyDescent="0.4">
      <c r="B24">
        <v>18</v>
      </c>
      <c r="C24" t="s">
        <v>103</v>
      </c>
      <c r="D24" s="58">
        <v>1.9179999999999999</v>
      </c>
      <c r="E24">
        <v>2.1800000000000002</v>
      </c>
      <c r="F24">
        <v>1.95</v>
      </c>
    </row>
    <row r="25" spans="2:6" x14ac:dyDescent="0.4">
      <c r="B25">
        <v>19</v>
      </c>
      <c r="D25" s="58">
        <v>1.9</v>
      </c>
      <c r="E25">
        <v>2.17</v>
      </c>
      <c r="F25">
        <v>1.95</v>
      </c>
    </row>
    <row r="26" spans="2:6" x14ac:dyDescent="0.4">
      <c r="B26">
        <v>20</v>
      </c>
      <c r="D26" s="58">
        <v>1.8880000000000003</v>
      </c>
      <c r="E26">
        <v>2.16</v>
      </c>
      <c r="F26">
        <v>1.95</v>
      </c>
    </row>
    <row r="27" spans="2:6" x14ac:dyDescent="0.4">
      <c r="B27">
        <v>21</v>
      </c>
      <c r="D27" s="58">
        <v>1.8780000000000001</v>
      </c>
      <c r="E27">
        <v>2.15</v>
      </c>
      <c r="F27">
        <v>1.95</v>
      </c>
    </row>
    <row r="28" spans="2:6" x14ac:dyDescent="0.4">
      <c r="B28">
        <v>22</v>
      </c>
      <c r="D28" s="58">
        <v>1.8740000000000001</v>
      </c>
      <c r="E28">
        <v>2.15</v>
      </c>
      <c r="F28">
        <v>1.95</v>
      </c>
    </row>
    <row r="29" spans="2:6" x14ac:dyDescent="0.4">
      <c r="B29">
        <v>23</v>
      </c>
      <c r="C29" t="s">
        <v>101</v>
      </c>
      <c r="D29" s="58">
        <v>1.8780000000000001</v>
      </c>
      <c r="E29">
        <v>2.15</v>
      </c>
      <c r="F29">
        <v>1.95</v>
      </c>
    </row>
    <row r="30" spans="2:6" x14ac:dyDescent="0.4">
      <c r="B30">
        <v>24</v>
      </c>
      <c r="D30" s="58">
        <v>1.8839999999999999</v>
      </c>
      <c r="E30">
        <v>2.15</v>
      </c>
      <c r="F30">
        <v>1.96</v>
      </c>
    </row>
    <row r="31" spans="2:6" x14ac:dyDescent="0.4">
      <c r="B31">
        <v>25</v>
      </c>
      <c r="D31" s="58">
        <v>1.8940000000000001</v>
      </c>
      <c r="E31">
        <v>2.16</v>
      </c>
      <c r="F31">
        <v>1.97</v>
      </c>
    </row>
    <row r="32" spans="2:6" x14ac:dyDescent="0.4">
      <c r="B32">
        <v>26</v>
      </c>
      <c r="D32" s="58">
        <v>1.9059999999999999</v>
      </c>
      <c r="E32">
        <v>2.19</v>
      </c>
      <c r="F32">
        <v>2</v>
      </c>
    </row>
    <row r="33" spans="2:6" x14ac:dyDescent="0.4">
      <c r="B33">
        <v>27</v>
      </c>
      <c r="C33" t="s">
        <v>101</v>
      </c>
      <c r="D33" s="58">
        <v>1.9179999999999999</v>
      </c>
      <c r="E33">
        <v>2.2000000000000002</v>
      </c>
      <c r="F33">
        <v>2.0299999999999998</v>
      </c>
    </row>
    <row r="34" spans="2:6" x14ac:dyDescent="0.4">
      <c r="B34">
        <v>28</v>
      </c>
      <c r="D34" s="58">
        <v>1.9280000000000002</v>
      </c>
      <c r="E34">
        <v>2.23</v>
      </c>
      <c r="F34">
        <v>2.0499999999999998</v>
      </c>
    </row>
    <row r="35" spans="2:6" x14ac:dyDescent="0.4">
      <c r="B35">
        <v>29</v>
      </c>
      <c r="D35" s="58">
        <v>1.9179999999999999</v>
      </c>
      <c r="E35">
        <v>2.2400000000000002</v>
      </c>
      <c r="F35">
        <v>2.06</v>
      </c>
    </row>
    <row r="36" spans="2:6" x14ac:dyDescent="0.4">
      <c r="B36">
        <v>30</v>
      </c>
      <c r="D36" s="58">
        <v>1.9159999999999999</v>
      </c>
      <c r="E36">
        <v>2.2400000000000002</v>
      </c>
      <c r="F36">
        <v>2.0499999999999998</v>
      </c>
    </row>
    <row r="37" spans="2:6" x14ac:dyDescent="0.4">
      <c r="B37">
        <v>31</v>
      </c>
      <c r="D37" s="58">
        <v>1.9159999999999999</v>
      </c>
      <c r="E37">
        <v>2.2400000000000002</v>
      </c>
      <c r="F37">
        <v>2.06</v>
      </c>
    </row>
    <row r="38" spans="2:6" x14ac:dyDescent="0.4">
      <c r="B38">
        <v>32</v>
      </c>
      <c r="C38" t="s">
        <v>104</v>
      </c>
      <c r="D38" s="58">
        <v>1.9039999999999999</v>
      </c>
      <c r="E38">
        <v>2.21</v>
      </c>
      <c r="F38">
        <v>2.04</v>
      </c>
    </row>
    <row r="39" spans="2:6" x14ac:dyDescent="0.4">
      <c r="B39">
        <v>33</v>
      </c>
      <c r="D39" s="58">
        <v>1.89</v>
      </c>
      <c r="E39">
        <v>2.16</v>
      </c>
      <c r="F39">
        <v>2</v>
      </c>
    </row>
    <row r="40" spans="2:6" x14ac:dyDescent="0.4">
      <c r="B40">
        <v>34</v>
      </c>
      <c r="D40" s="58">
        <v>1.8799999999999997</v>
      </c>
      <c r="E40">
        <v>2.11</v>
      </c>
      <c r="F40">
        <v>1.98</v>
      </c>
    </row>
    <row r="41" spans="2:6" x14ac:dyDescent="0.4">
      <c r="B41">
        <v>35</v>
      </c>
      <c r="D41" s="58">
        <v>1.8700000000000003</v>
      </c>
      <c r="E41">
        <v>2.06</v>
      </c>
      <c r="F41">
        <v>1.95</v>
      </c>
    </row>
    <row r="42" spans="2:6" x14ac:dyDescent="0.4">
      <c r="B42">
        <v>36</v>
      </c>
      <c r="C42" t="s">
        <v>105</v>
      </c>
      <c r="D42" s="58">
        <v>1.86</v>
      </c>
      <c r="E42">
        <v>2.04</v>
      </c>
      <c r="F42">
        <v>1.93</v>
      </c>
    </row>
    <row r="43" spans="2:6" x14ac:dyDescent="0.4">
      <c r="B43">
        <v>37</v>
      </c>
      <c r="D43" s="58">
        <v>1.8539999999999999</v>
      </c>
      <c r="E43">
        <v>2.0299999999999998</v>
      </c>
      <c r="F43">
        <v>1.9</v>
      </c>
    </row>
    <row r="44" spans="2:6" x14ac:dyDescent="0.4">
      <c r="B44">
        <v>38</v>
      </c>
      <c r="D44" s="58">
        <v>1.8539999999999999</v>
      </c>
      <c r="E44">
        <v>2.02</v>
      </c>
      <c r="F44">
        <v>1.84</v>
      </c>
    </row>
    <row r="45" spans="2:6" x14ac:dyDescent="0.4">
      <c r="B45">
        <v>39</v>
      </c>
      <c r="D45" s="58">
        <v>1.8320000000000001</v>
      </c>
      <c r="E45">
        <v>1.97</v>
      </c>
      <c r="F45">
        <v>1.79</v>
      </c>
    </row>
    <row r="46" spans="2:6" x14ac:dyDescent="0.4">
      <c r="B46">
        <v>40</v>
      </c>
      <c r="C46" t="s">
        <v>106</v>
      </c>
      <c r="D46" s="58">
        <v>1.8180000000000001</v>
      </c>
      <c r="E46">
        <v>1.94</v>
      </c>
      <c r="F46">
        <v>1.77</v>
      </c>
    </row>
    <row r="47" spans="2:6" x14ac:dyDescent="0.4">
      <c r="B47">
        <v>41</v>
      </c>
      <c r="D47" s="58">
        <v>1.8039999999999998</v>
      </c>
      <c r="E47">
        <v>1.92</v>
      </c>
      <c r="F47">
        <v>1.76</v>
      </c>
    </row>
    <row r="48" spans="2:6" x14ac:dyDescent="0.4">
      <c r="B48">
        <v>42</v>
      </c>
      <c r="D48" s="58">
        <v>1.786</v>
      </c>
      <c r="E48">
        <v>1.91</v>
      </c>
      <c r="F48">
        <v>1.72</v>
      </c>
    </row>
    <row r="49" spans="2:6" x14ac:dyDescent="0.4">
      <c r="B49">
        <v>43</v>
      </c>
      <c r="D49" s="58">
        <v>1.754</v>
      </c>
      <c r="E49">
        <v>1.87</v>
      </c>
      <c r="F49">
        <v>1.7</v>
      </c>
    </row>
    <row r="50" spans="2:6" x14ac:dyDescent="0.4">
      <c r="B50">
        <v>44</v>
      </c>
      <c r="D50" s="58">
        <v>1.736</v>
      </c>
      <c r="E50">
        <v>1.86</v>
      </c>
      <c r="F50">
        <v>1.71</v>
      </c>
    </row>
    <row r="51" spans="2:6" x14ac:dyDescent="0.4">
      <c r="B51">
        <v>45</v>
      </c>
      <c r="C51" t="s">
        <v>60</v>
      </c>
      <c r="D51" s="58">
        <v>1.714</v>
      </c>
      <c r="E51">
        <v>1.85</v>
      </c>
      <c r="F51">
        <v>1.69</v>
      </c>
    </row>
    <row r="52" spans="2:6" x14ac:dyDescent="0.4">
      <c r="B52">
        <v>46</v>
      </c>
      <c r="D52" s="58">
        <v>1.6919999999999997</v>
      </c>
      <c r="E52">
        <v>1.85</v>
      </c>
      <c r="F52">
        <v>1.69</v>
      </c>
    </row>
    <row r="53" spans="2:6" x14ac:dyDescent="0.4">
      <c r="B53">
        <v>47</v>
      </c>
      <c r="D53" s="58">
        <v>1.6859999999999999</v>
      </c>
      <c r="E53">
        <v>1.85</v>
      </c>
      <c r="F53">
        <v>1.68</v>
      </c>
    </row>
    <row r="54" spans="2:6" x14ac:dyDescent="0.4">
      <c r="B54">
        <v>48</v>
      </c>
      <c r="D54" s="58">
        <v>1.6800000000000002</v>
      </c>
      <c r="E54">
        <v>1.85</v>
      </c>
      <c r="F54">
        <v>1.67</v>
      </c>
    </row>
    <row r="55" spans="2:6" x14ac:dyDescent="0.4">
      <c r="B55">
        <v>49</v>
      </c>
      <c r="C55" t="s">
        <v>107</v>
      </c>
      <c r="D55" s="58">
        <v>1.6779999999999997</v>
      </c>
      <c r="E55">
        <v>1.85</v>
      </c>
      <c r="F55">
        <v>1.66</v>
      </c>
    </row>
    <row r="56" spans="2:6" x14ac:dyDescent="0.4">
      <c r="B56">
        <v>50</v>
      </c>
      <c r="D56" s="58">
        <v>1.6739999999999999</v>
      </c>
      <c r="E56">
        <v>1.85</v>
      </c>
      <c r="F56">
        <v>1.66</v>
      </c>
    </row>
    <row r="57" spans="2:6" x14ac:dyDescent="0.4">
      <c r="B57">
        <v>51</v>
      </c>
      <c r="D57" s="58">
        <v>1.6719999999999999</v>
      </c>
      <c r="E57">
        <v>1.85</v>
      </c>
      <c r="F57">
        <v>1.65</v>
      </c>
    </row>
    <row r="58" spans="2:6" x14ac:dyDescent="0.4">
      <c r="B58">
        <v>52</v>
      </c>
      <c r="D58" s="58">
        <v>1.6760000000000002</v>
      </c>
      <c r="E58">
        <v>1.85</v>
      </c>
      <c r="F58">
        <v>1.64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A1C4-E107-48F8-82BB-F2455361357D}">
  <dimension ref="A1:F8"/>
  <sheetViews>
    <sheetView workbookViewId="0"/>
  </sheetViews>
  <sheetFormatPr baseColWidth="10" defaultRowHeight="14" x14ac:dyDescent="0.4"/>
  <cols>
    <col min="3" max="3" width="36.90625" bestFit="1" customWidth="1"/>
  </cols>
  <sheetData>
    <row r="1" spans="1:6" s="52" customFormat="1" ht="16" x14ac:dyDescent="0.45">
      <c r="A1" s="9" t="s">
        <v>93</v>
      </c>
    </row>
    <row r="2" spans="1:6" s="52" customFormat="1" x14ac:dyDescent="0.4"/>
    <row r="3" spans="1:6" s="52" customFormat="1" x14ac:dyDescent="0.4">
      <c r="A3" s="52" t="s">
        <v>82</v>
      </c>
    </row>
    <row r="4" spans="1:6" s="52" customFormat="1" x14ac:dyDescent="0.4"/>
    <row r="5" spans="1:6" s="53" customFormat="1" ht="84" x14ac:dyDescent="0.4">
      <c r="B5" s="54" t="s">
        <v>81</v>
      </c>
      <c r="C5" s="55" t="s">
        <v>80</v>
      </c>
      <c r="D5" s="54" t="s">
        <v>79</v>
      </c>
      <c r="E5" s="54" t="s">
        <v>78</v>
      </c>
      <c r="F5" s="54" t="s">
        <v>77</v>
      </c>
    </row>
    <row r="6" spans="1:6" s="52" customFormat="1" x14ac:dyDescent="0.4">
      <c r="B6" s="51">
        <v>146</v>
      </c>
      <c r="C6" s="50" t="s">
        <v>89</v>
      </c>
      <c r="D6" s="16">
        <v>7.9063379999999999</v>
      </c>
      <c r="E6" s="16">
        <v>82.882317</v>
      </c>
      <c r="F6" s="49">
        <v>9.5392338030318297E-2</v>
      </c>
    </row>
    <row r="7" spans="1:6" s="52" customFormat="1" x14ac:dyDescent="0.4">
      <c r="B7" s="51">
        <v>1011</v>
      </c>
      <c r="C7" s="50" t="s">
        <v>76</v>
      </c>
      <c r="D7" s="16">
        <v>150.599908</v>
      </c>
      <c r="E7" s="16">
        <v>3693.139885</v>
      </c>
      <c r="F7" s="49">
        <v>4.0778284248499302E-2</v>
      </c>
    </row>
    <row r="8" spans="1:6" s="52" customFormat="1" x14ac:dyDescent="0.4">
      <c r="B8" s="51">
        <v>1013</v>
      </c>
      <c r="C8" s="50" t="s">
        <v>75</v>
      </c>
      <c r="D8" s="16">
        <v>56.824655999999997</v>
      </c>
      <c r="E8" s="16">
        <v>1175.252262</v>
      </c>
      <c r="F8" s="49">
        <v>4.8351028827885799E-2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E656-B221-43B2-BEA0-9DFD9C803FFF}">
  <dimension ref="A1:D12"/>
  <sheetViews>
    <sheetView workbookViewId="0"/>
  </sheetViews>
  <sheetFormatPr baseColWidth="10" defaultRowHeight="14" x14ac:dyDescent="0.4"/>
  <cols>
    <col min="1" max="2" width="10.90625" style="52"/>
    <col min="3" max="3" width="11.1796875" style="52" bestFit="1" customWidth="1"/>
    <col min="4" max="4" width="12.54296875" style="52" customWidth="1"/>
    <col min="5" max="16384" width="10.90625" style="52"/>
  </cols>
  <sheetData>
    <row r="1" spans="1:4" x14ac:dyDescent="0.4">
      <c r="A1" s="56" t="s">
        <v>92</v>
      </c>
    </row>
    <row r="3" spans="1:4" x14ac:dyDescent="0.4">
      <c r="A3" s="52" t="s">
        <v>82</v>
      </c>
    </row>
    <row r="4" spans="1:4" x14ac:dyDescent="0.4">
      <c r="A4" s="52" t="s">
        <v>90</v>
      </c>
    </row>
    <row r="7" spans="1:4" ht="28" x14ac:dyDescent="0.4">
      <c r="C7" s="51" t="s">
        <v>83</v>
      </c>
      <c r="D7" s="54" t="s">
        <v>84</v>
      </c>
    </row>
    <row r="8" spans="1:4" x14ac:dyDescent="0.4">
      <c r="C8" s="51" t="s">
        <v>85</v>
      </c>
      <c r="D8" s="57">
        <v>0.31</v>
      </c>
    </row>
    <row r="9" spans="1:4" x14ac:dyDescent="0.4">
      <c r="C9" s="51" t="s">
        <v>86</v>
      </c>
      <c r="D9" s="57">
        <v>0.26</v>
      </c>
    </row>
    <row r="10" spans="1:4" x14ac:dyDescent="0.4">
      <c r="C10" s="51" t="s">
        <v>87</v>
      </c>
      <c r="D10" s="57">
        <v>0.13</v>
      </c>
    </row>
    <row r="11" spans="1:4" x14ac:dyDescent="0.4">
      <c r="C11" s="51" t="s">
        <v>91</v>
      </c>
      <c r="D11" s="57">
        <v>0.08</v>
      </c>
    </row>
    <row r="12" spans="1:4" x14ac:dyDescent="0.4">
      <c r="C12" s="51" t="s">
        <v>88</v>
      </c>
      <c r="D12" s="57">
        <v>0.22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3520-5377-4AF7-BCAE-998C6B97D2A2}">
  <dimension ref="A1:D20"/>
  <sheetViews>
    <sheetView workbookViewId="0"/>
  </sheetViews>
  <sheetFormatPr baseColWidth="10" defaultRowHeight="14" x14ac:dyDescent="0.4"/>
  <sheetData>
    <row r="1" spans="1:4" x14ac:dyDescent="0.4">
      <c r="A1" t="s">
        <v>126</v>
      </c>
    </row>
    <row r="3" spans="1:4" x14ac:dyDescent="0.4">
      <c r="A3" t="s">
        <v>124</v>
      </c>
    </row>
    <row r="6" spans="1:4" ht="42" x14ac:dyDescent="0.4">
      <c r="B6" s="44" t="s">
        <v>125</v>
      </c>
      <c r="C6" s="64" t="s">
        <v>119</v>
      </c>
      <c r="D6" s="64" t="s">
        <v>127</v>
      </c>
    </row>
    <row r="7" spans="1:4" x14ac:dyDescent="0.4">
      <c r="B7" s="44">
        <v>2011</v>
      </c>
      <c r="C7" s="66">
        <v>18</v>
      </c>
      <c r="D7" s="66">
        <v>128</v>
      </c>
    </row>
    <row r="8" spans="1:4" x14ac:dyDescent="0.4">
      <c r="B8" s="44">
        <v>2012</v>
      </c>
      <c r="C8" s="66">
        <v>18</v>
      </c>
      <c r="D8" s="66">
        <v>346</v>
      </c>
    </row>
    <row r="9" spans="1:4" x14ac:dyDescent="0.4">
      <c r="B9" s="44">
        <v>2013</v>
      </c>
      <c r="C9" s="66">
        <v>16</v>
      </c>
      <c r="D9" s="66">
        <v>293</v>
      </c>
    </row>
    <row r="10" spans="1:4" x14ac:dyDescent="0.4">
      <c r="B10" s="44">
        <v>2014</v>
      </c>
      <c r="C10" s="66">
        <v>16</v>
      </c>
      <c r="D10" s="66">
        <v>282</v>
      </c>
    </row>
    <row r="11" spans="1:4" x14ac:dyDescent="0.4">
      <c r="B11" s="44">
        <v>2015</v>
      </c>
      <c r="C11" s="66">
        <v>17</v>
      </c>
      <c r="D11" s="66">
        <v>310</v>
      </c>
    </row>
    <row r="12" spans="1:4" x14ac:dyDescent="0.4">
      <c r="B12" s="44">
        <v>2016</v>
      </c>
      <c r="C12" s="66">
        <v>21</v>
      </c>
      <c r="D12" s="66">
        <v>369</v>
      </c>
    </row>
    <row r="13" spans="1:4" x14ac:dyDescent="0.4">
      <c r="B13" s="44">
        <v>2017</v>
      </c>
      <c r="C13" s="66">
        <v>24</v>
      </c>
      <c r="D13" s="66">
        <v>354</v>
      </c>
    </row>
    <row r="14" spans="1:4" x14ac:dyDescent="0.4">
      <c r="B14" s="44">
        <v>2018</v>
      </c>
      <c r="C14" s="66">
        <v>30</v>
      </c>
      <c r="D14" s="66">
        <v>440</v>
      </c>
    </row>
    <row r="15" spans="1:4" x14ac:dyDescent="0.4">
      <c r="B15" s="44">
        <v>2019</v>
      </c>
      <c r="C15" s="66">
        <v>32</v>
      </c>
      <c r="D15" s="66">
        <v>430</v>
      </c>
    </row>
    <row r="16" spans="1:4" x14ac:dyDescent="0.4">
      <c r="B16" s="44">
        <v>2020</v>
      </c>
      <c r="C16" s="66">
        <v>31</v>
      </c>
      <c r="D16" s="66">
        <v>435</v>
      </c>
    </row>
    <row r="17" spans="2:4" x14ac:dyDescent="0.4">
      <c r="B17" s="44">
        <v>2021</v>
      </c>
      <c r="C17" s="66">
        <v>28</v>
      </c>
      <c r="D17" s="66">
        <v>470</v>
      </c>
    </row>
    <row r="18" spans="2:4" x14ac:dyDescent="0.4">
      <c r="B18" s="44">
        <v>2022</v>
      </c>
      <c r="C18" s="66">
        <v>33</v>
      </c>
      <c r="D18" s="66">
        <v>519</v>
      </c>
    </row>
    <row r="19" spans="2:4" x14ac:dyDescent="0.4">
      <c r="B19" s="44">
        <v>2023</v>
      </c>
      <c r="C19" s="66">
        <v>33</v>
      </c>
      <c r="D19" s="66">
        <v>429</v>
      </c>
    </row>
    <row r="20" spans="2:4" x14ac:dyDescent="0.4">
      <c r="B20" s="44">
        <v>2024</v>
      </c>
      <c r="C20" s="66">
        <v>26</v>
      </c>
      <c r="D20" s="66">
        <v>389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4089-12E0-48BF-8B0E-EA80623E1AE7}">
  <dimension ref="A1:D20"/>
  <sheetViews>
    <sheetView workbookViewId="0"/>
  </sheetViews>
  <sheetFormatPr baseColWidth="10" defaultRowHeight="14" x14ac:dyDescent="0.4"/>
  <cols>
    <col min="3" max="3" width="13.08984375" customWidth="1"/>
  </cols>
  <sheetData>
    <row r="1" spans="1:4" x14ac:dyDescent="0.4">
      <c r="A1" t="s">
        <v>128</v>
      </c>
    </row>
    <row r="3" spans="1:4" x14ac:dyDescent="0.4">
      <c r="A3" t="s">
        <v>124</v>
      </c>
    </row>
    <row r="6" spans="1:4" ht="42" x14ac:dyDescent="0.4">
      <c r="B6" s="67" t="s">
        <v>125</v>
      </c>
      <c r="C6" s="48" t="s">
        <v>119</v>
      </c>
      <c r="D6" s="48" t="s">
        <v>129</v>
      </c>
    </row>
    <row r="7" spans="1:4" x14ac:dyDescent="0.4">
      <c r="B7" s="44">
        <v>2011</v>
      </c>
      <c r="C7" s="3">
        <v>27</v>
      </c>
      <c r="D7" s="66">
        <v>3506</v>
      </c>
    </row>
    <row r="8" spans="1:4" x14ac:dyDescent="0.4">
      <c r="B8" s="44">
        <v>2012</v>
      </c>
      <c r="C8" s="3">
        <v>36</v>
      </c>
      <c r="D8" s="66">
        <v>3511</v>
      </c>
    </row>
    <row r="9" spans="1:4" x14ac:dyDescent="0.4">
      <c r="B9" s="44">
        <v>2013</v>
      </c>
      <c r="C9" s="3">
        <v>36</v>
      </c>
      <c r="D9" s="66">
        <v>3243</v>
      </c>
    </row>
    <row r="10" spans="1:4" x14ac:dyDescent="0.4">
      <c r="B10" s="44">
        <v>2014</v>
      </c>
      <c r="C10" s="3">
        <v>33</v>
      </c>
      <c r="D10" s="66">
        <v>3093</v>
      </c>
    </row>
    <row r="11" spans="1:4" x14ac:dyDescent="0.4">
      <c r="B11" s="44">
        <v>2015</v>
      </c>
      <c r="C11" s="3">
        <v>35</v>
      </c>
      <c r="D11" s="66">
        <v>3417</v>
      </c>
    </row>
    <row r="12" spans="1:4" x14ac:dyDescent="0.4">
      <c r="B12" s="44">
        <v>2016</v>
      </c>
      <c r="C12" s="3">
        <v>38</v>
      </c>
      <c r="D12" s="66">
        <v>4105</v>
      </c>
    </row>
    <row r="13" spans="1:4" x14ac:dyDescent="0.4">
      <c r="B13" s="44">
        <v>2017</v>
      </c>
      <c r="C13" s="3">
        <v>50</v>
      </c>
      <c r="D13" s="66">
        <v>5033</v>
      </c>
    </row>
    <row r="14" spans="1:4" x14ac:dyDescent="0.4">
      <c r="B14" s="44">
        <v>2018</v>
      </c>
      <c r="C14" s="3">
        <v>49</v>
      </c>
      <c r="D14" s="66">
        <v>4943</v>
      </c>
    </row>
    <row r="15" spans="1:4" x14ac:dyDescent="0.4">
      <c r="B15" s="44">
        <v>2019</v>
      </c>
      <c r="C15" s="3">
        <v>53</v>
      </c>
      <c r="D15" s="66">
        <v>5264</v>
      </c>
    </row>
    <row r="16" spans="1:4" x14ac:dyDescent="0.4">
      <c r="B16" s="44">
        <v>2020</v>
      </c>
      <c r="C16" s="3">
        <v>53</v>
      </c>
      <c r="D16" s="66">
        <v>5299</v>
      </c>
    </row>
    <row r="17" spans="2:4" x14ac:dyDescent="0.4">
      <c r="B17" s="44">
        <v>2021</v>
      </c>
      <c r="C17" s="3">
        <v>52</v>
      </c>
      <c r="D17" s="66">
        <v>5321</v>
      </c>
    </row>
    <row r="18" spans="2:4" x14ac:dyDescent="0.4">
      <c r="B18" s="44">
        <v>2022</v>
      </c>
      <c r="C18" s="3">
        <v>52</v>
      </c>
      <c r="D18" s="66">
        <v>6280</v>
      </c>
    </row>
    <row r="19" spans="2:4" x14ac:dyDescent="0.4">
      <c r="B19" s="44">
        <v>2023</v>
      </c>
      <c r="C19" s="3">
        <v>51</v>
      </c>
      <c r="D19" s="66">
        <v>6052</v>
      </c>
    </row>
    <row r="20" spans="2:4" x14ac:dyDescent="0.4">
      <c r="B20" s="44">
        <v>2024</v>
      </c>
      <c r="C20" s="3">
        <v>38</v>
      </c>
      <c r="D20" s="66">
        <v>4610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1EED-6834-45E0-A11B-488C130A6A2C}">
  <dimension ref="A1:J20"/>
  <sheetViews>
    <sheetView workbookViewId="0"/>
  </sheetViews>
  <sheetFormatPr baseColWidth="10" defaultRowHeight="14" x14ac:dyDescent="0.4"/>
  <sheetData>
    <row r="1" spans="1:10" x14ac:dyDescent="0.4">
      <c r="A1" t="s">
        <v>95</v>
      </c>
    </row>
    <row r="3" spans="1:10" x14ac:dyDescent="0.4">
      <c r="A3" t="s">
        <v>53</v>
      </c>
    </row>
    <row r="4" spans="1:10" x14ac:dyDescent="0.4">
      <c r="A4" s="43" t="s">
        <v>54</v>
      </c>
    </row>
    <row r="7" spans="1:10" s="1" customFormat="1" ht="42" x14ac:dyDescent="0.4">
      <c r="C7" s="59" t="s">
        <v>55</v>
      </c>
      <c r="D7" s="60"/>
      <c r="E7" s="61"/>
      <c r="F7" s="48" t="s">
        <v>56</v>
      </c>
      <c r="G7" s="48" t="s">
        <v>57</v>
      </c>
      <c r="H7" s="48" t="s">
        <v>58</v>
      </c>
      <c r="I7" s="48" t="s">
        <v>45</v>
      </c>
      <c r="J7" s="48" t="s">
        <v>59</v>
      </c>
    </row>
    <row r="8" spans="1:10" s="1" customFormat="1" ht="28" x14ac:dyDescent="0.4">
      <c r="C8" s="48">
        <v>2024</v>
      </c>
      <c r="D8" s="48" t="s">
        <v>73</v>
      </c>
      <c r="E8" s="48" t="s">
        <v>74</v>
      </c>
      <c r="F8" s="48">
        <v>2024</v>
      </c>
      <c r="G8" s="48">
        <v>2024</v>
      </c>
      <c r="H8" s="48">
        <v>2024</v>
      </c>
      <c r="I8" s="48">
        <v>2024</v>
      </c>
      <c r="J8" s="48">
        <v>2024</v>
      </c>
    </row>
    <row r="9" spans="1:10" x14ac:dyDescent="0.4">
      <c r="B9" s="3" t="s">
        <v>61</v>
      </c>
      <c r="C9" s="7">
        <v>13675</v>
      </c>
      <c r="D9" s="7">
        <v>13711.8</v>
      </c>
      <c r="E9" s="45">
        <v>7.6347894529712718E-2</v>
      </c>
      <c r="F9" s="7">
        <v>2200</v>
      </c>
      <c r="G9" s="7">
        <v>25</v>
      </c>
      <c r="H9" s="7">
        <v>6762</v>
      </c>
      <c r="I9" s="7">
        <v>12698</v>
      </c>
      <c r="J9" s="7">
        <v>35360</v>
      </c>
    </row>
    <row r="10" spans="1:10" x14ac:dyDescent="0.4">
      <c r="B10" s="3" t="s">
        <v>62</v>
      </c>
      <c r="C10" s="7">
        <v>40687</v>
      </c>
      <c r="D10" s="7">
        <v>37686.6</v>
      </c>
      <c r="E10" s="45">
        <v>-0.16404018820242033</v>
      </c>
      <c r="F10" s="7">
        <v>7350</v>
      </c>
      <c r="G10" s="7">
        <v>37</v>
      </c>
      <c r="H10" s="7">
        <v>12500</v>
      </c>
      <c r="I10" s="7">
        <v>38010</v>
      </c>
      <c r="J10" s="7">
        <v>98584</v>
      </c>
    </row>
    <row r="11" spans="1:10" x14ac:dyDescent="0.4">
      <c r="B11" s="3" t="s">
        <v>63</v>
      </c>
      <c r="C11" s="7">
        <v>27624</v>
      </c>
      <c r="D11" s="7">
        <v>29626.2</v>
      </c>
      <c r="E11" s="45">
        <v>-2.3438328560822994E-2</v>
      </c>
      <c r="F11" s="7">
        <v>7911</v>
      </c>
      <c r="G11" s="7">
        <v>52</v>
      </c>
      <c r="H11" s="7">
        <v>12492</v>
      </c>
      <c r="I11" s="7">
        <v>29763</v>
      </c>
      <c r="J11" s="7">
        <v>77842</v>
      </c>
    </row>
    <row r="12" spans="1:10" x14ac:dyDescent="0.4">
      <c r="B12" s="3" t="s">
        <v>64</v>
      </c>
      <c r="C12" s="7">
        <v>2845</v>
      </c>
      <c r="D12" s="7">
        <v>2898.2</v>
      </c>
      <c r="E12" s="45">
        <v>8.5076214108472173E-3</v>
      </c>
      <c r="F12" s="7">
        <v>386</v>
      </c>
      <c r="G12" s="7">
        <v>8</v>
      </c>
      <c r="H12" s="7">
        <v>1340</v>
      </c>
      <c r="I12" s="7">
        <v>1000</v>
      </c>
      <c r="J12" s="7">
        <v>5579</v>
      </c>
    </row>
    <row r="13" spans="1:10" x14ac:dyDescent="0.4">
      <c r="B13" s="3" t="s">
        <v>65</v>
      </c>
      <c r="C13" s="7">
        <v>7490</v>
      </c>
      <c r="D13" s="7">
        <v>7890.6</v>
      </c>
      <c r="E13" s="45">
        <v>8.8900862068965521E-3</v>
      </c>
      <c r="F13" s="7">
        <v>1822</v>
      </c>
      <c r="G13" s="7">
        <v>23</v>
      </c>
      <c r="H13" s="7">
        <v>3372</v>
      </c>
      <c r="I13" s="7">
        <v>6406</v>
      </c>
      <c r="J13" s="7">
        <v>19113</v>
      </c>
    </row>
    <row r="14" spans="1:10" x14ac:dyDescent="0.4">
      <c r="B14" s="3" t="s">
        <v>66</v>
      </c>
      <c r="C14" s="7">
        <v>14188</v>
      </c>
      <c r="D14" s="7">
        <v>14902.8</v>
      </c>
      <c r="E14" s="45">
        <v>8.9603185891053896E-3</v>
      </c>
      <c r="F14" s="7">
        <v>3749</v>
      </c>
      <c r="G14" s="7">
        <v>110</v>
      </c>
      <c r="H14" s="7">
        <v>8626</v>
      </c>
      <c r="I14" s="7">
        <v>14928</v>
      </c>
      <c r="J14" s="7">
        <v>41601</v>
      </c>
    </row>
    <row r="15" spans="1:10" x14ac:dyDescent="0.4">
      <c r="B15" s="3" t="s">
        <v>67</v>
      </c>
      <c r="C15" s="7">
        <v>4048</v>
      </c>
      <c r="D15" s="7">
        <v>4259.8</v>
      </c>
      <c r="E15" s="45">
        <v>8.9730807577268201E-3</v>
      </c>
      <c r="F15" s="7">
        <v>954</v>
      </c>
      <c r="G15" s="7">
        <v>40</v>
      </c>
      <c r="H15" s="7">
        <v>1450</v>
      </c>
      <c r="I15" s="7">
        <v>3036</v>
      </c>
      <c r="J15" s="7">
        <v>9528</v>
      </c>
    </row>
    <row r="16" spans="1:10" x14ac:dyDescent="0.4">
      <c r="B16" s="3" t="s">
        <v>68</v>
      </c>
      <c r="C16" s="7">
        <v>28958</v>
      </c>
      <c r="D16" s="7">
        <v>30416.400000000001</v>
      </c>
      <c r="E16" s="45">
        <v>8.9543918330371765E-3</v>
      </c>
      <c r="F16" s="7">
        <v>5075</v>
      </c>
      <c r="G16" s="7">
        <v>83</v>
      </c>
      <c r="H16" s="7">
        <v>12438</v>
      </c>
      <c r="I16" s="7">
        <v>26458</v>
      </c>
      <c r="J16" s="7">
        <v>73012</v>
      </c>
    </row>
    <row r="17" spans="2:10" x14ac:dyDescent="0.4">
      <c r="B17" s="3" t="s">
        <v>69</v>
      </c>
      <c r="C17" s="7">
        <v>8223</v>
      </c>
      <c r="D17" s="7">
        <v>8660</v>
      </c>
      <c r="E17" s="45">
        <v>8.9570552147239264E-3</v>
      </c>
      <c r="F17" s="7">
        <v>1709</v>
      </c>
      <c r="G17" s="7">
        <v>20</v>
      </c>
      <c r="H17" s="7">
        <v>2618</v>
      </c>
      <c r="I17" s="7">
        <v>6779</v>
      </c>
      <c r="J17" s="7">
        <v>19349</v>
      </c>
    </row>
    <row r="18" spans="2:10" x14ac:dyDescent="0.4">
      <c r="B18" s="3" t="s">
        <v>70</v>
      </c>
      <c r="C18" s="7">
        <v>5317</v>
      </c>
      <c r="D18" s="7">
        <v>5575.6</v>
      </c>
      <c r="E18" s="45">
        <v>8.9184060721062622E-3</v>
      </c>
      <c r="F18" s="7">
        <v>1380</v>
      </c>
      <c r="G18" s="7">
        <v>21</v>
      </c>
      <c r="H18" s="7">
        <v>2040</v>
      </c>
      <c r="I18" s="7">
        <v>7580</v>
      </c>
      <c r="J18" s="7">
        <v>16338</v>
      </c>
    </row>
    <row r="19" spans="2:10" x14ac:dyDescent="0.4">
      <c r="B19" s="44" t="s">
        <v>71</v>
      </c>
      <c r="C19" s="46">
        <v>153055</v>
      </c>
      <c r="D19" s="46">
        <v>155628</v>
      </c>
      <c r="E19" s="47">
        <v>-4.4021661055695396E-2</v>
      </c>
      <c r="F19" s="46">
        <v>32536</v>
      </c>
      <c r="G19" s="46">
        <v>419</v>
      </c>
      <c r="H19" s="46">
        <v>63638</v>
      </c>
      <c r="I19" s="46">
        <v>146658</v>
      </c>
      <c r="J19" s="46">
        <v>396306</v>
      </c>
    </row>
    <row r="20" spans="2:10" x14ac:dyDescent="0.4">
      <c r="B20" s="44" t="s">
        <v>72</v>
      </c>
      <c r="C20" s="46">
        <v>4919026</v>
      </c>
      <c r="D20" s="46">
        <v>5178640.2</v>
      </c>
      <c r="E20" s="47">
        <v>8.9452916203629062E-3</v>
      </c>
      <c r="F20" s="46">
        <v>845852</v>
      </c>
      <c r="G20" s="46">
        <v>10616</v>
      </c>
      <c r="H20" s="46">
        <v>1700773</v>
      </c>
      <c r="I20" s="46">
        <v>4355905</v>
      </c>
      <c r="J20" s="46">
        <v>11832172</v>
      </c>
    </row>
  </sheetData>
  <mergeCells count="1">
    <mergeCell ref="C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AE79-AEE0-4F33-9175-26137EB21F98}">
  <dimension ref="A1:H16"/>
  <sheetViews>
    <sheetView workbookViewId="0"/>
  </sheetViews>
  <sheetFormatPr baseColWidth="10" defaultRowHeight="14" x14ac:dyDescent="0.4"/>
  <sheetData>
    <row r="1" spans="1:8" x14ac:dyDescent="0.4">
      <c r="A1" t="s">
        <v>132</v>
      </c>
    </row>
    <row r="3" spans="1:8" x14ac:dyDescent="0.4">
      <c r="A3" t="s">
        <v>133</v>
      </c>
    </row>
    <row r="5" spans="1:8" x14ac:dyDescent="0.4">
      <c r="C5" s="44">
        <v>1970</v>
      </c>
      <c r="D5" s="44">
        <v>1979</v>
      </c>
      <c r="E5" s="44">
        <v>1988</v>
      </c>
      <c r="F5" s="44">
        <v>2000</v>
      </c>
      <c r="G5" s="44">
        <v>2010</v>
      </c>
      <c r="H5" s="44">
        <v>2020</v>
      </c>
    </row>
    <row r="6" spans="1:8" x14ac:dyDescent="0.4">
      <c r="B6" s="68" t="s">
        <v>134</v>
      </c>
      <c r="C6" s="7">
        <v>2933</v>
      </c>
      <c r="D6" s="7">
        <v>1769</v>
      </c>
      <c r="E6" s="7">
        <v>992</v>
      </c>
      <c r="F6" s="7">
        <v>414</v>
      </c>
      <c r="G6" s="7">
        <v>83</v>
      </c>
      <c r="H6" s="7">
        <v>38</v>
      </c>
    </row>
    <row r="7" spans="1:8" x14ac:dyDescent="0.4">
      <c r="B7" s="68" t="s">
        <v>135</v>
      </c>
      <c r="C7" s="7">
        <v>2963</v>
      </c>
      <c r="D7" s="7">
        <v>1496</v>
      </c>
      <c r="E7" s="7">
        <v>749</v>
      </c>
      <c r="F7" s="7">
        <v>130</v>
      </c>
      <c r="G7" s="7">
        <v>30</v>
      </c>
      <c r="H7" s="7">
        <v>22</v>
      </c>
    </row>
    <row r="8" spans="1:8" x14ac:dyDescent="0.4">
      <c r="B8" s="68" t="s">
        <v>136</v>
      </c>
      <c r="C8" s="7">
        <v>2871</v>
      </c>
      <c r="D8" s="7">
        <v>1191</v>
      </c>
      <c r="E8" s="7">
        <v>363</v>
      </c>
      <c r="F8" s="7">
        <v>127</v>
      </c>
      <c r="G8" s="7">
        <v>58</v>
      </c>
      <c r="H8" s="7">
        <v>37</v>
      </c>
    </row>
    <row r="9" spans="1:8" x14ac:dyDescent="0.4">
      <c r="B9" s="68" t="s">
        <v>137</v>
      </c>
      <c r="C9" s="7">
        <v>3623</v>
      </c>
      <c r="D9" s="7">
        <v>1506</v>
      </c>
      <c r="E9" s="7">
        <v>707</v>
      </c>
      <c r="F9" s="7">
        <v>140</v>
      </c>
      <c r="G9" s="7">
        <v>48</v>
      </c>
      <c r="H9" s="7">
        <v>25</v>
      </c>
    </row>
    <row r="10" spans="1:8" x14ac:dyDescent="0.4">
      <c r="B10" s="68" t="s">
        <v>138</v>
      </c>
      <c r="C10" s="7">
        <v>3561</v>
      </c>
      <c r="D10" s="7">
        <v>1698</v>
      </c>
      <c r="E10" s="7">
        <v>1006</v>
      </c>
      <c r="F10" s="7">
        <v>263</v>
      </c>
      <c r="G10" s="7">
        <v>150</v>
      </c>
      <c r="H10" s="7">
        <v>48</v>
      </c>
    </row>
    <row r="11" spans="1:8" x14ac:dyDescent="0.4">
      <c r="B11" s="68" t="s">
        <v>139</v>
      </c>
      <c r="C11" s="7">
        <v>2812</v>
      </c>
      <c r="D11" s="7">
        <v>1358</v>
      </c>
      <c r="E11" s="7">
        <v>703</v>
      </c>
      <c r="F11" s="7">
        <v>233</v>
      </c>
      <c r="G11" s="7">
        <v>102</v>
      </c>
      <c r="H11" s="7">
        <v>44</v>
      </c>
    </row>
    <row r="12" spans="1:8" x14ac:dyDescent="0.4">
      <c r="B12" s="68" t="s">
        <v>140</v>
      </c>
      <c r="C12" s="7">
        <v>11212</v>
      </c>
      <c r="D12" s="7">
        <v>5140</v>
      </c>
      <c r="E12" s="7">
        <v>3340</v>
      </c>
      <c r="F12" s="7">
        <v>1091</v>
      </c>
      <c r="G12" s="7">
        <v>351</v>
      </c>
      <c r="H12" s="7">
        <v>116</v>
      </c>
    </row>
    <row r="13" spans="1:8" x14ac:dyDescent="0.4">
      <c r="B13" s="68" t="s">
        <v>141</v>
      </c>
      <c r="C13" s="7">
        <v>13920</v>
      </c>
      <c r="D13" s="7">
        <v>6743</v>
      </c>
      <c r="E13" s="7">
        <v>3262</v>
      </c>
      <c r="F13" s="7">
        <v>838</v>
      </c>
      <c r="G13" s="7">
        <v>264</v>
      </c>
      <c r="H13" s="7">
        <v>111</v>
      </c>
    </row>
    <row r="14" spans="1:8" x14ac:dyDescent="0.4">
      <c r="B14" s="68" t="s">
        <v>142</v>
      </c>
      <c r="C14" s="7">
        <v>5778</v>
      </c>
      <c r="D14" s="7">
        <v>2164</v>
      </c>
      <c r="E14" s="7">
        <v>1201</v>
      </c>
      <c r="F14" s="7">
        <v>510</v>
      </c>
      <c r="G14" s="7">
        <v>217</v>
      </c>
      <c r="H14" s="7">
        <v>99</v>
      </c>
    </row>
    <row r="15" spans="1:8" x14ac:dyDescent="0.4">
      <c r="B15" s="68" t="s">
        <v>143</v>
      </c>
      <c r="C15" s="7">
        <v>4739</v>
      </c>
      <c r="D15" s="7">
        <v>1778</v>
      </c>
      <c r="E15" s="7">
        <v>963</v>
      </c>
      <c r="F15" s="7">
        <v>272</v>
      </c>
      <c r="G15" s="7">
        <v>153</v>
      </c>
      <c r="H15" s="7">
        <v>64</v>
      </c>
    </row>
    <row r="16" spans="1:8" x14ac:dyDescent="0.4">
      <c r="B16" s="68" t="s">
        <v>71</v>
      </c>
      <c r="C16" s="46">
        <v>54412</v>
      </c>
      <c r="D16" s="46">
        <v>24843</v>
      </c>
      <c r="E16" s="46">
        <v>13286</v>
      </c>
      <c r="F16" s="46">
        <v>4018</v>
      </c>
      <c r="G16" s="46">
        <v>1456</v>
      </c>
      <c r="H16" s="46">
        <v>604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A7A-14C6-4107-911B-41059BA5A7FF}">
  <dimension ref="A1:H16"/>
  <sheetViews>
    <sheetView workbookViewId="0"/>
  </sheetViews>
  <sheetFormatPr baseColWidth="10" defaultRowHeight="14" x14ac:dyDescent="0.4"/>
  <sheetData>
    <row r="1" spans="1:8" x14ac:dyDescent="0.4">
      <c r="A1" t="s">
        <v>144</v>
      </c>
    </row>
    <row r="3" spans="1:8" x14ac:dyDescent="0.4">
      <c r="A3" t="s">
        <v>133</v>
      </c>
    </row>
    <row r="5" spans="1:8" x14ac:dyDescent="0.4">
      <c r="C5" s="44">
        <v>1970</v>
      </c>
      <c r="D5" s="44">
        <v>1979</v>
      </c>
      <c r="E5" s="44">
        <v>1988</v>
      </c>
      <c r="F5" s="44">
        <v>2000</v>
      </c>
      <c r="G5" s="44">
        <v>2010</v>
      </c>
      <c r="H5" s="44">
        <v>2020</v>
      </c>
    </row>
    <row r="6" spans="1:8" x14ac:dyDescent="0.4">
      <c r="B6" s="68" t="s">
        <v>134</v>
      </c>
      <c r="C6" s="7">
        <v>35330</v>
      </c>
      <c r="D6" s="7">
        <v>24399</v>
      </c>
      <c r="E6" s="7">
        <v>14706</v>
      </c>
      <c r="F6" s="7">
        <v>20704</v>
      </c>
      <c r="G6" s="7">
        <v>31738</v>
      </c>
      <c r="H6" s="7">
        <v>33940</v>
      </c>
    </row>
    <row r="7" spans="1:8" x14ac:dyDescent="0.4">
      <c r="B7" s="68" t="s">
        <v>135</v>
      </c>
      <c r="C7" s="7">
        <v>26930</v>
      </c>
      <c r="D7" s="7">
        <v>20399</v>
      </c>
      <c r="E7" s="7">
        <v>38703</v>
      </c>
      <c r="F7" s="7">
        <v>44125</v>
      </c>
      <c r="G7" s="7">
        <v>48526</v>
      </c>
      <c r="H7" s="7">
        <v>87403</v>
      </c>
    </row>
    <row r="8" spans="1:8" x14ac:dyDescent="0.4">
      <c r="B8" s="68" t="s">
        <v>136</v>
      </c>
      <c r="C8" s="7">
        <v>40520</v>
      </c>
      <c r="D8" s="7">
        <v>38685</v>
      </c>
      <c r="E8" s="7">
        <v>50562</v>
      </c>
      <c r="F8" s="7">
        <v>87712</v>
      </c>
      <c r="G8" s="7">
        <v>90715</v>
      </c>
      <c r="H8" s="7">
        <v>78795</v>
      </c>
    </row>
    <row r="9" spans="1:8" x14ac:dyDescent="0.4">
      <c r="B9" s="68" t="s">
        <v>137</v>
      </c>
      <c r="C9" s="7">
        <v>75253</v>
      </c>
      <c r="D9" s="7">
        <v>41561</v>
      </c>
      <c r="E9" s="7">
        <v>28292</v>
      </c>
      <c r="F9" s="7">
        <v>19088</v>
      </c>
      <c r="G9" s="7">
        <v>12176</v>
      </c>
      <c r="H9" s="7">
        <v>6184</v>
      </c>
    </row>
    <row r="10" spans="1:8" x14ac:dyDescent="0.4">
      <c r="B10" s="68" t="s">
        <v>138</v>
      </c>
      <c r="C10" s="7">
        <v>52324</v>
      </c>
      <c r="D10" s="7">
        <v>31490</v>
      </c>
      <c r="E10" s="7">
        <v>27663</v>
      </c>
      <c r="F10" s="7">
        <v>29212</v>
      </c>
      <c r="G10" s="7">
        <v>28718</v>
      </c>
      <c r="H10" s="7">
        <v>21596</v>
      </c>
    </row>
    <row r="11" spans="1:8" x14ac:dyDescent="0.4">
      <c r="B11" s="68" t="s">
        <v>139</v>
      </c>
      <c r="C11" s="7">
        <v>35198</v>
      </c>
      <c r="D11" s="7">
        <v>25982</v>
      </c>
      <c r="E11" s="7">
        <v>18076</v>
      </c>
      <c r="F11" s="7">
        <v>35190</v>
      </c>
      <c r="G11" s="7">
        <v>45638</v>
      </c>
      <c r="H11" s="7">
        <v>47264</v>
      </c>
    </row>
    <row r="12" spans="1:8" x14ac:dyDescent="0.4">
      <c r="B12" s="68" t="s">
        <v>140</v>
      </c>
      <c r="C12" s="7">
        <v>101415</v>
      </c>
      <c r="D12" s="7">
        <v>50742</v>
      </c>
      <c r="E12" s="7">
        <v>33880</v>
      </c>
      <c r="F12" s="7">
        <v>23967</v>
      </c>
      <c r="G12" s="7">
        <v>14360</v>
      </c>
      <c r="H12" s="7">
        <v>10727</v>
      </c>
    </row>
    <row r="13" spans="1:8" x14ac:dyDescent="0.4">
      <c r="B13" s="68" t="s">
        <v>141</v>
      </c>
      <c r="C13" s="7">
        <v>138969</v>
      </c>
      <c r="D13" s="7">
        <v>92575</v>
      </c>
      <c r="E13" s="7">
        <v>70063</v>
      </c>
      <c r="F13" s="7">
        <v>67142</v>
      </c>
      <c r="G13" s="7">
        <v>74916</v>
      </c>
      <c r="H13" s="7">
        <v>82414</v>
      </c>
    </row>
    <row r="14" spans="1:8" x14ac:dyDescent="0.4">
      <c r="B14" s="68" t="s">
        <v>142</v>
      </c>
      <c r="C14" s="7">
        <v>46512</v>
      </c>
      <c r="D14" s="7">
        <v>36655</v>
      </c>
      <c r="E14" s="7">
        <v>23758</v>
      </c>
      <c r="F14" s="7">
        <v>22881</v>
      </c>
      <c r="G14" s="7">
        <v>28187</v>
      </c>
      <c r="H14" s="7">
        <v>21730</v>
      </c>
    </row>
    <row r="15" spans="1:8" x14ac:dyDescent="0.4">
      <c r="B15" s="68" t="s">
        <v>143</v>
      </c>
      <c r="C15" s="7">
        <v>58067</v>
      </c>
      <c r="D15" s="7">
        <v>28021</v>
      </c>
      <c r="E15" s="7">
        <v>21204</v>
      </c>
      <c r="F15" s="7">
        <v>19377</v>
      </c>
      <c r="G15" s="7">
        <v>14411</v>
      </c>
      <c r="H15" s="7">
        <v>18398</v>
      </c>
    </row>
    <row r="16" spans="1:8" x14ac:dyDescent="0.4">
      <c r="B16" s="68" t="s">
        <v>71</v>
      </c>
      <c r="C16" s="46">
        <v>610518</v>
      </c>
      <c r="D16" s="46">
        <v>390509</v>
      </c>
      <c r="E16" s="46">
        <v>326907</v>
      </c>
      <c r="F16" s="46">
        <v>369398</v>
      </c>
      <c r="G16" s="46">
        <v>389385</v>
      </c>
      <c r="H16" s="46">
        <v>408451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014B-26DF-45ED-85D7-606891674026}">
  <dimension ref="A1:H8"/>
  <sheetViews>
    <sheetView workbookViewId="0">
      <selection activeCell="A4" sqref="A4"/>
    </sheetView>
  </sheetViews>
  <sheetFormatPr baseColWidth="10" defaultRowHeight="14" x14ac:dyDescent="0.4"/>
  <sheetData>
    <row r="1" spans="1:8" x14ac:dyDescent="0.4">
      <c r="A1" t="s">
        <v>8</v>
      </c>
    </row>
    <row r="3" spans="1:8" x14ac:dyDescent="0.4">
      <c r="A3" t="s">
        <v>0</v>
      </c>
    </row>
    <row r="4" spans="1:8" x14ac:dyDescent="0.4">
      <c r="A4" t="s">
        <v>9</v>
      </c>
    </row>
    <row r="5" spans="1:8" ht="28" x14ac:dyDescent="0.4">
      <c r="C5" s="1"/>
      <c r="D5" s="2">
        <v>2023</v>
      </c>
      <c r="E5" s="2" t="s">
        <v>1</v>
      </c>
      <c r="F5" s="2" t="s">
        <v>2</v>
      </c>
      <c r="G5" s="2" t="s">
        <v>3</v>
      </c>
      <c r="H5" s="2" t="s">
        <v>4</v>
      </c>
    </row>
    <row r="6" spans="1:8" x14ac:dyDescent="0.4">
      <c r="C6" s="3" t="s">
        <v>5</v>
      </c>
      <c r="D6" s="4">
        <v>115.52258999999999</v>
      </c>
      <c r="E6" s="5">
        <v>2.5349123408806278E-2</v>
      </c>
      <c r="F6" s="5">
        <v>-9.5968021118982838E-3</v>
      </c>
      <c r="G6" s="5">
        <v>7.3865726404871435E-3</v>
      </c>
      <c r="H6" s="4">
        <v>119.22583</v>
      </c>
    </row>
    <row r="7" spans="1:8" x14ac:dyDescent="0.4">
      <c r="C7" s="3" t="s">
        <v>6</v>
      </c>
      <c r="D7" s="4">
        <v>101.01629</v>
      </c>
      <c r="E7" s="5">
        <v>2.8770788972169108E-2</v>
      </c>
      <c r="F7" s="5">
        <v>5.3370809440522748E-3</v>
      </c>
      <c r="G7" s="5">
        <v>5.1051639219724221E-2</v>
      </c>
      <c r="H7" s="4">
        <v>104.81722000000001</v>
      </c>
    </row>
    <row r="8" spans="1:8" x14ac:dyDescent="0.4">
      <c r="C8" s="3" t="s">
        <v>7</v>
      </c>
      <c r="D8" s="4">
        <v>85.049030000000002</v>
      </c>
      <c r="E8" s="5">
        <v>3.4459475209147383E-2</v>
      </c>
      <c r="F8" s="5">
        <v>-1.3983965260305431E-2</v>
      </c>
      <c r="G8" s="5">
        <v>2.9259586488668443E-2</v>
      </c>
      <c r="H8" s="4">
        <v>88.357940000000028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C742-CD73-4730-A06F-F64DAE7320CF}">
  <dimension ref="A1:G8"/>
  <sheetViews>
    <sheetView workbookViewId="0">
      <selection activeCell="I12" sqref="I12"/>
    </sheetView>
  </sheetViews>
  <sheetFormatPr baseColWidth="10" defaultRowHeight="14" x14ac:dyDescent="0.4"/>
  <sheetData>
    <row r="1" spans="1:7" x14ac:dyDescent="0.4">
      <c r="A1" t="s">
        <v>113</v>
      </c>
    </row>
    <row r="3" spans="1:7" x14ac:dyDescent="0.4">
      <c r="A3" t="s">
        <v>121</v>
      </c>
    </row>
    <row r="4" spans="1:7" x14ac:dyDescent="0.4">
      <c r="A4" t="s">
        <v>122</v>
      </c>
    </row>
    <row r="7" spans="1:7" ht="42" x14ac:dyDescent="0.4">
      <c r="B7" s="48" t="s">
        <v>120</v>
      </c>
      <c r="C7" s="48" t="s">
        <v>114</v>
      </c>
      <c r="D7" s="48" t="s">
        <v>115</v>
      </c>
      <c r="E7" s="48" t="s">
        <v>116</v>
      </c>
      <c r="F7" s="48" t="s">
        <v>117</v>
      </c>
      <c r="G7" s="48" t="s">
        <v>118</v>
      </c>
    </row>
    <row r="8" spans="1:7" ht="42" x14ac:dyDescent="0.4">
      <c r="B8" s="48" t="s">
        <v>119</v>
      </c>
      <c r="C8" s="65">
        <v>240</v>
      </c>
      <c r="D8" s="65">
        <v>134</v>
      </c>
      <c r="E8" s="65">
        <v>37</v>
      </c>
      <c r="F8" s="65">
        <v>98</v>
      </c>
      <c r="G8" s="65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62A3-41DC-492B-A5E2-39F2076A51FA}">
  <dimension ref="A1:H13"/>
  <sheetViews>
    <sheetView workbookViewId="0"/>
  </sheetViews>
  <sheetFormatPr baseColWidth="10" defaultRowHeight="14" x14ac:dyDescent="0.4"/>
  <sheetData>
    <row r="1" spans="1:8" x14ac:dyDescent="0.4">
      <c r="A1" t="s">
        <v>19</v>
      </c>
    </row>
    <row r="3" spans="1:8" x14ac:dyDescent="0.4">
      <c r="A3" t="s">
        <v>0</v>
      </c>
    </row>
    <row r="4" spans="1:8" x14ac:dyDescent="0.4">
      <c r="A4" t="s">
        <v>9</v>
      </c>
    </row>
    <row r="8" spans="1:8" ht="42" x14ac:dyDescent="0.4">
      <c r="C8" s="1" t="s">
        <v>12</v>
      </c>
      <c r="D8" s="2">
        <v>2023</v>
      </c>
      <c r="E8" s="2" t="s">
        <v>13</v>
      </c>
      <c r="F8" s="2" t="s">
        <v>2</v>
      </c>
      <c r="G8" s="2" t="s">
        <v>3</v>
      </c>
      <c r="H8" s="2" t="s">
        <v>4</v>
      </c>
    </row>
    <row r="9" spans="1:8" x14ac:dyDescent="0.4">
      <c r="C9" s="3" t="s">
        <v>14</v>
      </c>
      <c r="D9" s="7">
        <v>132.42716000000001</v>
      </c>
      <c r="E9" s="5">
        <v>2.5412545582920176E-2</v>
      </c>
      <c r="F9" s="8">
        <v>-3.5649404617432601E-2</v>
      </c>
      <c r="G9" s="8">
        <v>-2.1823767414943074E-2</v>
      </c>
      <c r="H9" s="7">
        <v>130.23730999999998</v>
      </c>
    </row>
    <row r="10" spans="1:8" x14ac:dyDescent="0.4">
      <c r="C10" s="3" t="s">
        <v>15</v>
      </c>
      <c r="D10" s="7" t="s">
        <v>20</v>
      </c>
      <c r="E10" s="5" t="s">
        <v>20</v>
      </c>
      <c r="F10" s="8" t="s">
        <v>20</v>
      </c>
      <c r="G10" s="8" t="s">
        <v>20</v>
      </c>
      <c r="H10" s="7" t="s">
        <v>20</v>
      </c>
    </row>
    <row r="11" spans="1:8" x14ac:dyDescent="0.4">
      <c r="C11" s="3" t="s">
        <v>16</v>
      </c>
      <c r="D11" s="7">
        <v>297.38079000000005</v>
      </c>
      <c r="E11" s="5">
        <v>5.50324293337962E-2</v>
      </c>
      <c r="F11" s="8">
        <v>1.1041808427387778E-3</v>
      </c>
      <c r="G11" s="8">
        <v>3.9843268536736476E-2</v>
      </c>
      <c r="H11" s="7">
        <v>307.39175000000006</v>
      </c>
    </row>
    <row r="12" spans="1:8" x14ac:dyDescent="0.4">
      <c r="C12" s="3" t="s">
        <v>17</v>
      </c>
      <c r="D12" s="7">
        <v>25.057499999999997</v>
      </c>
      <c r="E12" s="5">
        <v>3.7715714470118705E-2</v>
      </c>
      <c r="F12" s="8">
        <v>-6.6665574067252265E-2</v>
      </c>
      <c r="G12" s="8">
        <v>0.11319914871704428</v>
      </c>
      <c r="H12" s="7">
        <v>26.08914</v>
      </c>
    </row>
    <row r="13" spans="1:8" x14ac:dyDescent="0.4">
      <c r="C13" s="3" t="s">
        <v>18</v>
      </c>
      <c r="D13" s="7">
        <v>457.28891000000004</v>
      </c>
      <c r="E13" s="5">
        <v>3.9629882069989568E-2</v>
      </c>
      <c r="F13" s="8">
        <v>-1.3367351876967803E-2</v>
      </c>
      <c r="G13" s="8">
        <v>1.9817985131396876E-2</v>
      </c>
      <c r="H13" s="7">
        <v>466.23296000000005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7CAA-D2CE-4F96-90BA-DB8A5610E1CA}">
  <dimension ref="A1:A3"/>
  <sheetViews>
    <sheetView topLeftCell="A19" workbookViewId="0"/>
  </sheetViews>
  <sheetFormatPr baseColWidth="10" defaultRowHeight="14" x14ac:dyDescent="0.4"/>
  <sheetData>
    <row r="1" spans="1:1" ht="16" x14ac:dyDescent="0.45">
      <c r="A1" s="9" t="s">
        <v>23</v>
      </c>
    </row>
    <row r="3" spans="1:1" x14ac:dyDescent="0.4">
      <c r="A3" t="s">
        <v>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51B2-4582-412A-9DE6-E1775C6F49C9}">
  <dimension ref="A1:F11"/>
  <sheetViews>
    <sheetView workbookViewId="0">
      <selection activeCell="A4" sqref="A4"/>
    </sheetView>
  </sheetViews>
  <sheetFormatPr baseColWidth="10" defaultRowHeight="14" x14ac:dyDescent="0.4"/>
  <cols>
    <col min="1" max="1" width="10.90625" style="11"/>
    <col min="2" max="2" width="7.6328125" style="11" customWidth="1"/>
    <col min="3" max="3" width="20.36328125" style="11" customWidth="1"/>
    <col min="4" max="5" width="10.90625" style="11"/>
    <col min="6" max="6" width="15.36328125" style="11" customWidth="1"/>
    <col min="7" max="16384" width="10.90625" style="11"/>
  </cols>
  <sheetData>
    <row r="1" spans="1:6" ht="16" x14ac:dyDescent="0.45">
      <c r="A1" s="10" t="s">
        <v>35</v>
      </c>
    </row>
    <row r="3" spans="1:6" x14ac:dyDescent="0.4">
      <c r="A3" s="11" t="s">
        <v>24</v>
      </c>
    </row>
    <row r="4" spans="1:6" x14ac:dyDescent="0.4">
      <c r="A4" s="11" t="s">
        <v>27</v>
      </c>
    </row>
    <row r="7" spans="1:6" s="12" customFormat="1" ht="42" x14ac:dyDescent="0.4">
      <c r="C7" s="13" t="s">
        <v>25</v>
      </c>
      <c r="D7" s="13" t="s">
        <v>26</v>
      </c>
      <c r="E7" s="13" t="s">
        <v>34</v>
      </c>
      <c r="F7" s="13" t="s">
        <v>36</v>
      </c>
    </row>
    <row r="8" spans="1:6" x14ac:dyDescent="0.4">
      <c r="C8" s="14" t="s">
        <v>29</v>
      </c>
      <c r="D8" s="14">
        <v>5</v>
      </c>
      <c r="E8" s="16">
        <v>2324.5259999999998</v>
      </c>
      <c r="F8" s="15">
        <v>8.7304239006248882E-2</v>
      </c>
    </row>
    <row r="9" spans="1:6" x14ac:dyDescent="0.4">
      <c r="C9" s="14" t="s">
        <v>28</v>
      </c>
      <c r="D9" s="14">
        <v>2</v>
      </c>
      <c r="E9" s="16">
        <v>4730.7359999999999</v>
      </c>
      <c r="F9" s="15">
        <v>0.17767635484372549</v>
      </c>
    </row>
    <row r="10" spans="1:6" x14ac:dyDescent="0.4">
      <c r="C10" s="14" t="s">
        <v>30</v>
      </c>
      <c r="D10" s="14">
        <v>1</v>
      </c>
      <c r="E10" s="16">
        <v>19570.317999999999</v>
      </c>
      <c r="F10" s="15">
        <v>0.7350194061500257</v>
      </c>
    </row>
    <row r="11" spans="1:6" x14ac:dyDescent="0.4">
      <c r="C11" s="17" t="s">
        <v>32</v>
      </c>
      <c r="D11" s="17">
        <v>8</v>
      </c>
      <c r="E11" s="18">
        <v>26626</v>
      </c>
      <c r="F11" s="19" t="s">
        <v>31</v>
      </c>
    </row>
  </sheetData>
  <sortState xmlns:xlrd2="http://schemas.microsoft.com/office/spreadsheetml/2017/richdata2" ref="B8:F10">
    <sortCondition ref="B8:B1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Sommaire</vt:lpstr>
      <vt:lpstr>cheptel_porcins</vt:lpstr>
      <vt:lpstr>evol_EA</vt:lpstr>
      <vt:lpstr>evol_cheptel</vt:lpstr>
      <vt:lpstr>nombre_exploitation</vt:lpstr>
      <vt:lpstr>taille_cheptel</vt:lpstr>
      <vt:lpstr>main_oeuvre</vt:lpstr>
      <vt:lpstr>abattoirs_localisation</vt:lpstr>
      <vt:lpstr>taille_abattoirs</vt:lpstr>
      <vt:lpstr>abattage_porcins</vt:lpstr>
      <vt:lpstr>cotation_porcs</vt:lpstr>
      <vt:lpstr>export_valeur</vt:lpstr>
      <vt:lpstr>export_pays</vt:lpstr>
      <vt:lpstr>bio_cheptel_truies</vt:lpstr>
      <vt:lpstr>bio_cheptel_porcs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marie.raymond</dc:creator>
  <cp:lastModifiedBy>marie.raymond</cp:lastModifiedBy>
  <dcterms:created xsi:type="dcterms:W3CDTF">2026-04-21T14:43:47Z</dcterms:created>
  <dcterms:modified xsi:type="dcterms:W3CDTF">2026-06-23T11:30:17Z</dcterms:modified>
</cp:coreProperties>
</file>